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240" yWindow="375" windowWidth="14955" windowHeight="8490" activeTab="4"/>
  </bookViews>
  <sheets>
    <sheet name="4. razred" sheetId="9" r:id="rId1"/>
    <sheet name="5. razred" sheetId="16" r:id="rId2"/>
    <sheet name="6. razred" sheetId="15" r:id="rId3"/>
    <sheet name="7. razred" sheetId="14" r:id="rId4"/>
    <sheet name="8. razred" sheetId="13" r:id="rId5"/>
  </sheets>
  <calcPr calcId="125725"/>
</workbook>
</file>

<file path=xl/calcChain.xml><?xml version="1.0" encoding="utf-8"?>
<calcChain xmlns="http://schemas.openxmlformats.org/spreadsheetml/2006/main">
  <c r="R29" i="13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Q73"/>
  <c r="Q72"/>
  <c r="Q71"/>
  <c r="R71" s="1"/>
  <c r="Q70"/>
  <c r="R70" s="1"/>
  <c r="Q69"/>
  <c r="R69" s="1"/>
  <c r="Q68"/>
  <c r="R68" s="1"/>
  <c r="Q67"/>
  <c r="R67" s="1"/>
  <c r="Q66"/>
  <c r="R66" s="1"/>
  <c r="Q65"/>
  <c r="R65" s="1"/>
  <c r="Q64"/>
  <c r="R64" s="1"/>
  <c r="Q63"/>
  <c r="R63" s="1"/>
  <c r="Q62"/>
  <c r="R62" s="1"/>
  <c r="Q61"/>
  <c r="R61" s="1"/>
  <c r="Q60"/>
  <c r="R60" s="1"/>
  <c r="Q59"/>
  <c r="R59" s="1"/>
  <c r="Q58"/>
  <c r="R58" s="1"/>
  <c r="Q57"/>
  <c r="R57" s="1"/>
  <c r="Q56"/>
  <c r="R56" s="1"/>
  <c r="Q55"/>
  <c r="R55" s="1"/>
  <c r="Q54"/>
  <c r="R54" s="1"/>
  <c r="Q53"/>
  <c r="R53" s="1"/>
  <c r="Q52"/>
  <c r="R52" s="1"/>
  <c r="Q51"/>
  <c r="R51" s="1"/>
  <c r="Q50"/>
  <c r="R50" s="1"/>
  <c r="Q49"/>
  <c r="R49" s="1"/>
  <c r="Q48"/>
  <c r="R48" s="1"/>
  <c r="Q47"/>
  <c r="R47" s="1"/>
  <c r="Q46"/>
  <c r="R46" s="1"/>
  <c r="Q45"/>
  <c r="R45" s="1"/>
  <c r="Q44"/>
  <c r="R44" s="1"/>
  <c r="Q43"/>
  <c r="R43" s="1"/>
  <c r="Q42"/>
  <c r="R42" s="1"/>
  <c r="Q41"/>
  <c r="R41" s="1"/>
  <c r="Q40"/>
  <c r="R40" s="1"/>
  <c r="Q39"/>
  <c r="R39" s="1"/>
  <c r="Q38"/>
  <c r="R38" s="1"/>
  <c r="Q37"/>
  <c r="R37" s="1"/>
  <c r="Q36"/>
  <c r="R36" s="1"/>
  <c r="Q35"/>
  <c r="R35" s="1"/>
  <c r="Q34"/>
  <c r="R34" s="1"/>
  <c r="Q33"/>
  <c r="R33" s="1"/>
  <c r="Q32"/>
  <c r="R32" s="1"/>
  <c r="Q31"/>
  <c r="R31" s="1"/>
  <c r="Q30"/>
  <c r="R30" s="1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 l="1"/>
  <c r="Q7"/>
  <c r="Q6"/>
  <c r="Q5"/>
  <c r="Q4"/>
  <c r="Q8" i="14"/>
  <c r="Q7"/>
  <c r="Q6"/>
  <c r="Q5"/>
  <c r="Q4"/>
  <c r="Q8" i="15"/>
  <c r="Q7"/>
  <c r="Q6"/>
  <c r="Q5"/>
  <c r="Q4"/>
  <c r="Q8" i="16"/>
  <c r="Q7"/>
  <c r="Q6"/>
  <c r="Q5"/>
  <c r="Q4"/>
  <c r="Q5" i="9"/>
  <c r="Q4"/>
  <c r="Q6"/>
  <c r="Q7"/>
  <c r="Q8"/>
</calcChain>
</file>

<file path=xl/sharedStrings.xml><?xml version="1.0" encoding="utf-8"?>
<sst xmlns="http://schemas.openxmlformats.org/spreadsheetml/2006/main" count="437" uniqueCount="241">
  <si>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</si>
  <si>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</si>
  <si>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</si>
  <si>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</si>
  <si>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</si>
  <si>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</si>
  <si>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</si>
  <si>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</si>
  <si>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</si>
  <si>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</si>
  <si>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</si>
  <si>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</si>
  <si>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</si>
  <si>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</si>
  <si>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</si>
  <si>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</si>
  <si>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</si>
  <si>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</si>
  <si>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</si>
  <si>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</si>
  <si>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FIZIKE 2017. - OSNOVNA ŠKOLA - 8. RAZRED</t>
  </si>
  <si>
    <t>Atom55555</t>
  </si>
  <si>
    <t>85002fafarikula</t>
  </si>
  <si>
    <t>Amper77777</t>
  </si>
  <si>
    <t>28264stiles</t>
  </si>
  <si>
    <t>13702 PARKOUR</t>
  </si>
  <si>
    <t>88060octal</t>
  </si>
  <si>
    <t>23802 FAFARIKULA</t>
  </si>
  <si>
    <t>20945trump</t>
  </si>
  <si>
    <t>00000freza</t>
  </si>
  <si>
    <t>Snijeg88555</t>
  </si>
  <si>
    <t>Jedan11111</t>
  </si>
  <si>
    <t>Ideš 43217</t>
  </si>
  <si>
    <t>12345 fizika</t>
  </si>
  <si>
    <t>Škorpiončić 03330</t>
  </si>
  <si>
    <t>09934 kamen</t>
  </si>
  <si>
    <t>580860brecords</t>
  </si>
  <si>
    <t>23000fažol</t>
  </si>
  <si>
    <t>Dva22222</t>
  </si>
  <si>
    <t>25565genije</t>
  </si>
  <si>
    <t>10101fizika</t>
  </si>
  <si>
    <t>27022 jakov</t>
  </si>
  <si>
    <t>18102 more</t>
  </si>
  <si>
    <t>00000 NULA</t>
  </si>
  <si>
    <t>Zmaj54321</t>
  </si>
  <si>
    <t>Škorpin 19700</t>
  </si>
  <si>
    <t>23568 desno</t>
  </si>
  <si>
    <t>Ljubičica35234</t>
  </si>
  <si>
    <t>Stela 33221</t>
  </si>
  <si>
    <t>Njego 61015</t>
  </si>
  <si>
    <t>12345 OGRADA</t>
  </si>
  <si>
    <t>30117DATUM</t>
  </si>
  <si>
    <t>23333 HUTKA</t>
  </si>
  <si>
    <t>95559 mačka</t>
  </si>
  <si>
    <t>Pernica85693</t>
  </si>
  <si>
    <t>11013zadar</t>
  </si>
  <si>
    <t xml:space="preserve">18000 vodopad </t>
  </si>
  <si>
    <t>77777 OBZOR</t>
  </si>
  <si>
    <t>Kućap 68912</t>
  </si>
  <si>
    <t>12345addams</t>
  </si>
  <si>
    <t>30716 LOPTA</t>
  </si>
  <si>
    <t>12902 ANĐELA</t>
  </si>
  <si>
    <t>12345beppo</t>
  </si>
  <si>
    <t>23571 ZDENKO</t>
  </si>
  <si>
    <t>54321MEDO</t>
  </si>
  <si>
    <t>Zamorac33333</t>
  </si>
  <si>
    <t>Ovisi 15203</t>
  </si>
  <si>
    <t>NEWTON 13920</t>
  </si>
  <si>
    <t>NJUTN 20031</t>
  </si>
  <si>
    <t>29062 FAFARIKULA</t>
  </si>
  <si>
    <t>8102SUNCE</t>
  </si>
  <si>
    <t>33133stol</t>
  </si>
  <si>
    <t xml:space="preserve">14203 Fontana </t>
  </si>
  <si>
    <t>Fizika44444</t>
  </si>
  <si>
    <t>FRTALJ 04062</t>
  </si>
  <si>
    <t>Čađa 30000</t>
  </si>
  <si>
    <t>11217CANADA</t>
  </si>
  <si>
    <t>86541vrata</t>
  </si>
  <si>
    <t>99919KLUPA</t>
  </si>
  <si>
    <t>Motek 11117</t>
  </si>
  <si>
    <t>29176fizika</t>
  </si>
  <si>
    <t>52530NEBO</t>
  </si>
  <si>
    <t>23126SVIJETOVI</t>
  </si>
  <si>
    <t>Vazduh 55313</t>
  </si>
  <si>
    <t>SNIG</t>
  </si>
  <si>
    <t>13211zarez</t>
  </si>
  <si>
    <t>82416 Metali</t>
  </si>
  <si>
    <t>56789SKORO</t>
  </si>
  <si>
    <t>26062TABLA</t>
  </si>
  <si>
    <t>Bačić</t>
  </si>
  <si>
    <t>Velček</t>
  </si>
  <si>
    <t>Beretin</t>
  </si>
  <si>
    <t>Koritnik</t>
  </si>
  <si>
    <t>Vukić</t>
  </si>
  <si>
    <t>Maldini</t>
  </si>
  <si>
    <t>Dokoza</t>
  </si>
  <si>
    <t>Kandić</t>
  </si>
  <si>
    <t>Švenjak</t>
  </si>
  <si>
    <t>Lukić</t>
  </si>
  <si>
    <t>Poljak</t>
  </si>
  <si>
    <t>Barešić</t>
  </si>
  <si>
    <t>Prtenjača</t>
  </si>
  <si>
    <t>Vrsaljko</t>
  </si>
  <si>
    <t>Manai</t>
  </si>
  <si>
    <t>Martinović</t>
  </si>
  <si>
    <t>Ažić</t>
  </si>
  <si>
    <t>Iglić</t>
  </si>
  <si>
    <t>Sorić</t>
  </si>
  <si>
    <t>marušić</t>
  </si>
  <si>
    <t>Dušević</t>
  </si>
  <si>
    <t>Bašić</t>
  </si>
  <si>
    <t>Mrvica</t>
  </si>
  <si>
    <t xml:space="preserve">Oljica </t>
  </si>
  <si>
    <t>Zrilić</t>
  </si>
  <si>
    <t>Korčulanin</t>
  </si>
  <si>
    <t>Bogdanić</t>
  </si>
  <si>
    <t>Justić</t>
  </si>
  <si>
    <t>Kardum</t>
  </si>
  <si>
    <t>BRKIĆ</t>
  </si>
  <si>
    <t>Mikulić</t>
  </si>
  <si>
    <t>Šare</t>
  </si>
  <si>
    <t>Kotlar</t>
  </si>
  <si>
    <t>Dujić</t>
  </si>
  <si>
    <t>Katičin</t>
  </si>
  <si>
    <t>Bartula Kašića</t>
  </si>
  <si>
    <t>Šime Budinića</t>
  </si>
  <si>
    <t>Jurja Barakovića</t>
  </si>
  <si>
    <t>Stanovi</t>
  </si>
  <si>
    <t>Šimuna K.Benje</t>
  </si>
  <si>
    <t>Stjepana Radića</t>
  </si>
  <si>
    <t>Biograd na moru</t>
  </si>
  <si>
    <t>Benkovac</t>
  </si>
  <si>
    <t>Zemunik</t>
  </si>
  <si>
    <t>Krune Krstića</t>
  </si>
  <si>
    <t>Sukošan</t>
  </si>
  <si>
    <t>Smiljevac</t>
  </si>
  <si>
    <t xml:space="preserve">Mirta </t>
  </si>
  <si>
    <t>Angela</t>
  </si>
  <si>
    <t xml:space="preserve">Martina </t>
  </si>
  <si>
    <t xml:space="preserve">Anđela </t>
  </si>
  <si>
    <t>Luka</t>
  </si>
  <si>
    <t>Antonio</t>
  </si>
  <si>
    <t>Mislav</t>
  </si>
  <si>
    <t>Ivana</t>
  </si>
  <si>
    <t>Šime</t>
  </si>
  <si>
    <t xml:space="preserve">Antonia </t>
  </si>
  <si>
    <t>Lovre</t>
  </si>
  <si>
    <t>Marin</t>
  </si>
  <si>
    <t xml:space="preserve">Iva </t>
  </si>
  <si>
    <t>Roko</t>
  </si>
  <si>
    <t>Petra</t>
  </si>
  <si>
    <t>Alma</t>
  </si>
  <si>
    <t>Mikula</t>
  </si>
  <si>
    <t>Lorena</t>
  </si>
  <si>
    <t>Danijel</t>
  </si>
  <si>
    <t xml:space="preserve">Ante </t>
  </si>
  <si>
    <t>jakov</t>
  </si>
  <si>
    <t xml:space="preserve">Luka </t>
  </si>
  <si>
    <t>Lara</t>
  </si>
  <si>
    <t xml:space="preserve">Roko </t>
  </si>
  <si>
    <t>Karmelo</t>
  </si>
  <si>
    <t>Marta</t>
  </si>
  <si>
    <t>Ema</t>
  </si>
  <si>
    <t>Zvonimir</t>
  </si>
  <si>
    <t>Petar</t>
  </si>
  <si>
    <t>TONI</t>
  </si>
  <si>
    <t>Tereza</t>
  </si>
  <si>
    <t>Josip</t>
  </si>
  <si>
    <t>Antonia</t>
  </si>
  <si>
    <t>Nika</t>
  </si>
  <si>
    <t xml:space="preserve">Josipa </t>
  </si>
  <si>
    <t>Matea</t>
  </si>
  <si>
    <t>Zadar</t>
  </si>
  <si>
    <t>Ražanac</t>
  </si>
  <si>
    <t>Bibinje</t>
  </si>
  <si>
    <t>Vedrana Kasalo</t>
  </si>
  <si>
    <t>Ana Lipošćak</t>
  </si>
  <si>
    <t>Petar Kapitanović</t>
  </si>
  <si>
    <t xml:space="preserve">Jelena Torbarina </t>
  </si>
  <si>
    <t>Snježana Stanin</t>
  </si>
  <si>
    <t>Antonia Budanko Brkić</t>
  </si>
  <si>
    <t>Rosanda Pedišić</t>
  </si>
  <si>
    <t>Bojana Oreb</t>
  </si>
  <si>
    <t>Mirjana Perić</t>
  </si>
  <si>
    <t>Julijan Babić</t>
  </si>
  <si>
    <t xml:space="preserve">Verdana Kasalo   </t>
  </si>
  <si>
    <t>RosandaPedišić</t>
  </si>
  <si>
    <t xml:space="preserve">JelenaTorbarina </t>
  </si>
  <si>
    <t>Mate Žilić</t>
  </si>
  <si>
    <t>Članovi povjerenstva:</t>
  </si>
  <si>
    <t>%</t>
  </si>
  <si>
    <t>47572488128</t>
  </si>
  <si>
    <t>10767782409</t>
  </si>
  <si>
    <t>47597097924</t>
  </si>
  <si>
    <t>79806654354</t>
  </si>
  <si>
    <t>16447745600</t>
  </si>
  <si>
    <t>63517568015</t>
  </si>
  <si>
    <t>22986748731</t>
  </si>
  <si>
    <t>39774534340</t>
  </si>
  <si>
    <t>68990247440</t>
  </si>
  <si>
    <t>72516400404</t>
  </si>
  <si>
    <t>65584560243</t>
  </si>
  <si>
    <t>99587234150</t>
  </si>
  <si>
    <t>96321802540</t>
  </si>
  <si>
    <t>17385777232</t>
  </si>
  <si>
    <t>53942704689</t>
  </si>
  <si>
    <t>35332456196</t>
  </si>
  <si>
    <t>99159851037</t>
  </si>
  <si>
    <t>07911090597</t>
  </si>
  <si>
    <t>72296688601</t>
  </si>
  <si>
    <t>35767076601</t>
  </si>
  <si>
    <t>31671303515</t>
  </si>
  <si>
    <t>61541198372</t>
  </si>
  <si>
    <t>54193028812</t>
  </si>
  <si>
    <t>82321963799</t>
  </si>
  <si>
    <t>13849124115</t>
  </si>
  <si>
    <t>58348506287</t>
  </si>
  <si>
    <t>99457665773</t>
  </si>
  <si>
    <t>25227949573</t>
  </si>
  <si>
    <t>74103963601</t>
  </si>
  <si>
    <t>56745862167</t>
  </si>
  <si>
    <t>08025032628</t>
  </si>
  <si>
    <t>33815899930</t>
  </si>
  <si>
    <t>35066111489</t>
  </si>
  <si>
    <t>20272826973</t>
  </si>
  <si>
    <t>67662693420</t>
  </si>
  <si>
    <t>92565058294</t>
  </si>
  <si>
    <t>51967673028</t>
  </si>
  <si>
    <t>1.Ana Lipošćak</t>
  </si>
  <si>
    <t>2.Vedrana Kasalo</t>
  </si>
  <si>
    <t>3.Jelena Torbarina</t>
  </si>
  <si>
    <t>4.Domagoj Barišić</t>
  </si>
  <si>
    <t>5.Antonia Budanko Brkić</t>
  </si>
  <si>
    <t>6.Snježana Stanin</t>
  </si>
  <si>
    <t xml:space="preserve">NA ŽUPANIJSKO </t>
  </si>
  <si>
    <t>NATJECANJE</t>
  </si>
  <si>
    <t>SE  POZIVA</t>
  </si>
  <si>
    <t>26 UČENIKA S NAJMANJE 20</t>
  </si>
  <si>
    <t>BODOVA</t>
  </si>
  <si>
    <t>8.</t>
  </si>
  <si>
    <t>9.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</si>
</sst>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Candara"/>
      <family val="2"/>
    </font>
    <font>
      <b/>
      <sz val="10"/>
      <name val="Times New Roman"/>
      <family val="1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/>
    <xf numFmtId="0" fontId="11" fillId="3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/>
    <xf numFmtId="0" fontId="11" fillId="0" borderId="4" xfId="0" applyFont="1" applyBorder="1" applyAlignment="1"/>
    <xf numFmtId="0" fontId="2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/>
    </xf>
    <xf numFmtId="0" fontId="11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/>
    </xf>
    <xf numFmtId="0" fontId="11" fillId="0" borderId="0" xfId="0" applyFont="1"/>
    <xf numFmtId="0" fontId="11" fillId="5" borderId="8" xfId="0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 vertical="center" wrapText="1"/>
    </xf>
    <xf numFmtId="49" fontId="0" fillId="0" borderId="0" xfId="0" applyNumberForma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/>
    <xf numFmtId="49" fontId="0" fillId="3" borderId="0" xfId="0" applyNumberFormat="1" applyFill="1"/>
    <xf numFmtId="49" fontId="0" fillId="3" borderId="9" xfId="0" applyNumberFormat="1" applyFill="1" applyBorder="1"/>
    <xf numFmtId="0" fontId="1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U394"/>
  <sheetViews>
    <sheetView workbookViewId="0">
      <selection sqref="A1:Q1"/>
    </sheetView>
  </sheetViews>
  <sheetFormatPr defaultRowHeight="12.75"/>
  <cols>
    <col min="1" max="1" width="5.42578125" style="22" customWidth="1"/>
    <col min="2" max="2" width="13.7109375" style="22" customWidth="1"/>
    <col min="3" max="3" width="10.5703125" style="22" customWidth="1"/>
    <col min="4" max="4" width="15.28515625" style="17" customWidth="1"/>
    <col min="5" max="5" width="16" style="17" customWidth="1"/>
    <col min="6" max="6" width="14.140625" style="17" customWidth="1"/>
    <col min="7" max="7" width="13" style="17" customWidth="1"/>
    <col min="8" max="8" width="8.28515625" style="17" customWidth="1"/>
    <col min="9" max="9" width="14.7109375" style="17" customWidth="1"/>
    <col min="10" max="16" width="3.7109375" style="17" customWidth="1"/>
    <col min="17" max="17" width="9.85546875" style="17" customWidth="1"/>
    <col min="18" max="16384" width="9.140625" style="17"/>
  </cols>
  <sheetData>
    <row r="1" spans="1:21" ht="24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21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21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21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21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21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21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/>
  <dimension ref="A1:U394"/>
  <sheetViews>
    <sheetView workbookViewId="0">
      <selection sqref="A1:Q1"/>
    </sheetView>
  </sheetViews>
  <sheetFormatPr defaultRowHeight="12.75"/>
  <cols>
    <col min="1" max="1" width="5.42578125" style="22" customWidth="1"/>
    <col min="2" max="2" width="13.7109375" style="22" customWidth="1"/>
    <col min="3" max="3" width="10.5703125" style="22" customWidth="1"/>
    <col min="4" max="4" width="15.28515625" style="17" customWidth="1"/>
    <col min="5" max="5" width="16" style="17" customWidth="1"/>
    <col min="6" max="6" width="14.140625" style="17" customWidth="1"/>
    <col min="7" max="7" width="13" style="17" customWidth="1"/>
    <col min="8" max="8" width="8.28515625" style="17" customWidth="1"/>
    <col min="9" max="9" width="14.7109375" style="17" customWidth="1"/>
    <col min="10" max="16" width="3.7109375" style="17" customWidth="1"/>
    <col min="17" max="17" width="9.85546875" style="17" customWidth="1"/>
    <col min="18" max="16384" width="9.140625" style="17"/>
  </cols>
  <sheetData>
    <row r="1" spans="1:21" ht="24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21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21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21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21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21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21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/>
  <dimension ref="A1:U394"/>
  <sheetViews>
    <sheetView workbookViewId="0">
      <selection sqref="A1:Q1"/>
    </sheetView>
  </sheetViews>
  <sheetFormatPr defaultRowHeight="12.75"/>
  <cols>
    <col min="1" max="1" width="5.42578125" style="22" customWidth="1"/>
    <col min="2" max="2" width="13.7109375" style="22" customWidth="1"/>
    <col min="3" max="3" width="10.5703125" style="22" customWidth="1"/>
    <col min="4" max="4" width="15.28515625" style="17" customWidth="1"/>
    <col min="5" max="5" width="16" style="17" customWidth="1"/>
    <col min="6" max="6" width="14.140625" style="17" customWidth="1"/>
    <col min="7" max="7" width="13" style="17" customWidth="1"/>
    <col min="8" max="8" width="8.28515625" style="17" customWidth="1"/>
    <col min="9" max="9" width="14.7109375" style="17" customWidth="1"/>
    <col min="10" max="16" width="3.7109375" style="17" customWidth="1"/>
    <col min="17" max="17" width="9.85546875" style="17" customWidth="1"/>
    <col min="18" max="16384" width="9.140625" style="17"/>
  </cols>
  <sheetData>
    <row r="1" spans="1:21" ht="24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21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21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21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21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21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21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A1:U394"/>
  <sheetViews>
    <sheetView workbookViewId="0">
      <selection sqref="A1:Q1"/>
    </sheetView>
  </sheetViews>
  <sheetFormatPr defaultRowHeight="12.75"/>
  <cols>
    <col min="1" max="1" width="5.42578125" style="22" customWidth="1"/>
    <col min="2" max="2" width="13.7109375" style="22" customWidth="1"/>
    <col min="3" max="3" width="10.5703125" style="22" customWidth="1"/>
    <col min="4" max="4" width="15.28515625" style="17" customWidth="1"/>
    <col min="5" max="5" width="16" style="17" customWidth="1"/>
    <col min="6" max="6" width="14.140625" style="17" customWidth="1"/>
    <col min="7" max="7" width="13" style="17" customWidth="1"/>
    <col min="8" max="8" width="8.28515625" style="17" customWidth="1"/>
    <col min="9" max="9" width="14.7109375" style="17" customWidth="1"/>
    <col min="10" max="16" width="3.7109375" style="17" customWidth="1"/>
    <col min="17" max="17" width="9.85546875" style="17" customWidth="1"/>
    <col min="18" max="16384" width="9.140625" style="17"/>
  </cols>
  <sheetData>
    <row r="1" spans="1:21" ht="24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21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21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21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21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21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21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U394"/>
  <sheetViews>
    <sheetView tabSelected="1" workbookViewId="0">
      <selection activeCell="T3" sqref="T3"/>
    </sheetView>
  </sheetViews>
  <sheetFormatPr defaultRowHeight="12.75"/>
  <cols>
    <col min="1" max="1" width="5.42578125" style="22" customWidth="1"/>
    <col min="2" max="2" width="13.7109375" style="22" customWidth="1"/>
    <col min="3" max="3" width="10.5703125" style="22" customWidth="1"/>
    <col min="4" max="4" width="12" style="17" customWidth="1"/>
    <col min="5" max="5" width="15.42578125" style="17" customWidth="1"/>
    <col min="6" max="6" width="14.140625" style="17" customWidth="1"/>
    <col min="7" max="7" width="13" style="17" customWidth="1"/>
    <col min="8" max="8" width="8.28515625" style="17" customWidth="1"/>
    <col min="9" max="9" width="14.7109375" style="17" customWidth="1"/>
    <col min="10" max="14" width="3.7109375" style="17" customWidth="1"/>
    <col min="15" max="15" width="0.28515625" style="17" customWidth="1"/>
    <col min="16" max="16" width="3.7109375" style="17" hidden="1" customWidth="1"/>
    <col min="17" max="17" width="6.7109375" style="17" customWidth="1"/>
    <col min="18" max="18" width="6" style="17" customWidth="1"/>
    <col min="19" max="16384" width="9.140625" style="17"/>
  </cols>
  <sheetData>
    <row r="1" spans="1:21" ht="24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21" ht="18" customHeight="1">
      <c r="A2" s="24"/>
      <c r="B2" s="25"/>
      <c r="C2" s="25"/>
      <c r="D2" s="25"/>
      <c r="E2" s="26"/>
      <c r="F2" s="26"/>
      <c r="G2" s="26"/>
      <c r="H2" s="26"/>
      <c r="I2" s="26"/>
      <c r="J2" s="54" t="s">
        <v>0</v>
      </c>
      <c r="K2" s="54"/>
      <c r="L2" s="54"/>
      <c r="M2" s="54"/>
      <c r="N2" s="54"/>
      <c r="O2" s="54"/>
      <c r="P2" s="54"/>
      <c r="Q2" s="1" t="s">
        <v>1</v>
      </c>
      <c r="R2" s="43" t="s">
        <v>190</v>
      </c>
    </row>
    <row r="3" spans="1:21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  <c r="R3" s="31" t="e">
        <f t="shared" ref="R3:R66" si="0">Q3*2</f>
        <v>#VALUE!</v>
      </c>
    </row>
    <row r="4" spans="1:21" ht="15.75" customHeight="1">
      <c r="A4" s="7" t="s">
        <v>2</v>
      </c>
      <c r="B4" s="30" t="s">
        <v>21</v>
      </c>
      <c r="C4" s="52" t="s">
        <v>191</v>
      </c>
      <c r="D4" s="30" t="s">
        <v>136</v>
      </c>
      <c r="E4" s="30" t="s">
        <v>89</v>
      </c>
      <c r="F4" s="30" t="s">
        <v>124</v>
      </c>
      <c r="G4" s="30" t="s">
        <v>172</v>
      </c>
      <c r="H4" s="45">
        <v>13</v>
      </c>
      <c r="I4" s="30" t="s">
        <v>175</v>
      </c>
      <c r="J4" s="38">
        <v>9</v>
      </c>
      <c r="K4" s="38">
        <v>8</v>
      </c>
      <c r="L4" s="38">
        <v>3</v>
      </c>
      <c r="M4" s="38">
        <v>11</v>
      </c>
      <c r="N4" s="38">
        <v>14</v>
      </c>
      <c r="O4" s="10"/>
      <c r="P4" s="10"/>
      <c r="Q4" s="44">
        <f>SUM(J4:P4)</f>
        <v>45</v>
      </c>
      <c r="R4" s="31">
        <f t="shared" si="0"/>
        <v>90</v>
      </c>
    </row>
    <row r="5" spans="1:21" ht="15.75" customHeight="1">
      <c r="A5" s="7" t="s">
        <v>3</v>
      </c>
      <c r="B5" s="30" t="s">
        <v>22</v>
      </c>
      <c r="C5" s="52" t="s">
        <v>192</v>
      </c>
      <c r="D5" s="30" t="s">
        <v>137</v>
      </c>
      <c r="E5" s="30" t="s">
        <v>90</v>
      </c>
      <c r="F5" s="30" t="s">
        <v>125</v>
      </c>
      <c r="G5" s="30" t="s">
        <v>172</v>
      </c>
      <c r="H5" s="45">
        <v>13</v>
      </c>
      <c r="I5" s="30" t="s">
        <v>176</v>
      </c>
      <c r="J5" s="38">
        <v>9</v>
      </c>
      <c r="K5" s="38">
        <v>6</v>
      </c>
      <c r="L5" s="38">
        <v>2</v>
      </c>
      <c r="M5" s="38">
        <v>8</v>
      </c>
      <c r="N5" s="38">
        <v>14</v>
      </c>
      <c r="O5" s="10"/>
      <c r="P5" s="10"/>
      <c r="Q5" s="44">
        <f>SUM(J5:P5)</f>
        <v>39</v>
      </c>
      <c r="R5" s="31">
        <f t="shared" si="0"/>
        <v>78</v>
      </c>
    </row>
    <row r="6" spans="1:21" ht="15.75" customHeight="1">
      <c r="A6" s="7" t="s">
        <v>4</v>
      </c>
      <c r="B6" s="30" t="s">
        <v>23</v>
      </c>
      <c r="C6" s="52" t="s">
        <v>193</v>
      </c>
      <c r="D6" s="30" t="s">
        <v>138</v>
      </c>
      <c r="E6" s="30" t="s">
        <v>89</v>
      </c>
      <c r="F6" s="30" t="s">
        <v>124</v>
      </c>
      <c r="G6" s="30" t="s">
        <v>172</v>
      </c>
      <c r="H6" s="45">
        <v>13</v>
      </c>
      <c r="I6" s="30" t="s">
        <v>175</v>
      </c>
      <c r="J6" s="38">
        <v>9</v>
      </c>
      <c r="K6" s="38">
        <v>0</v>
      </c>
      <c r="L6" s="38">
        <v>1</v>
      </c>
      <c r="M6" s="38">
        <v>11</v>
      </c>
      <c r="N6" s="38">
        <v>14</v>
      </c>
      <c r="O6" s="10"/>
      <c r="P6" s="10"/>
      <c r="Q6" s="44">
        <f>SUM(J6:P6)</f>
        <v>35</v>
      </c>
      <c r="R6" s="31">
        <f t="shared" si="0"/>
        <v>70</v>
      </c>
    </row>
    <row r="7" spans="1:21" ht="15.75" customHeight="1">
      <c r="A7" s="7" t="s">
        <v>5</v>
      </c>
      <c r="B7" s="31" t="s">
        <v>24</v>
      </c>
      <c r="C7" s="52" t="s">
        <v>194</v>
      </c>
      <c r="D7" s="31" t="s">
        <v>139</v>
      </c>
      <c r="E7" s="31" t="s">
        <v>91</v>
      </c>
      <c r="F7" s="31" t="s">
        <v>126</v>
      </c>
      <c r="G7" s="31" t="s">
        <v>173</v>
      </c>
      <c r="H7" s="45">
        <v>13</v>
      </c>
      <c r="I7" s="31" t="s">
        <v>177</v>
      </c>
      <c r="J7" s="39">
        <v>2</v>
      </c>
      <c r="K7" s="39">
        <v>8</v>
      </c>
      <c r="L7" s="39">
        <v>1</v>
      </c>
      <c r="M7" s="39">
        <v>11</v>
      </c>
      <c r="N7" s="39">
        <v>11</v>
      </c>
      <c r="O7" s="10"/>
      <c r="P7" s="10"/>
      <c r="Q7" s="44">
        <f>SUM(J7:P7)</f>
        <v>33</v>
      </c>
      <c r="R7" s="31">
        <f t="shared" si="0"/>
        <v>66</v>
      </c>
    </row>
    <row r="8" spans="1:21" ht="15.75" customHeight="1">
      <c r="A8" s="7" t="s">
        <v>6</v>
      </c>
      <c r="B8" s="30" t="s">
        <v>25</v>
      </c>
      <c r="C8" s="52" t="s">
        <v>195</v>
      </c>
      <c r="D8" s="30" t="s">
        <v>140</v>
      </c>
      <c r="E8" s="30" t="s">
        <v>92</v>
      </c>
      <c r="F8" s="30" t="s">
        <v>127</v>
      </c>
      <c r="G8" s="30" t="s">
        <v>172</v>
      </c>
      <c r="H8" s="45">
        <v>13</v>
      </c>
      <c r="I8" s="30" t="s">
        <v>187</v>
      </c>
      <c r="J8" s="38">
        <v>2</v>
      </c>
      <c r="K8" s="38">
        <v>6</v>
      </c>
      <c r="L8" s="38">
        <v>8</v>
      </c>
      <c r="M8" s="38">
        <v>5</v>
      </c>
      <c r="N8" s="38">
        <v>12</v>
      </c>
      <c r="O8" s="10"/>
      <c r="P8" s="10"/>
      <c r="Q8" s="44">
        <f>SUM(J8:P8)</f>
        <v>33</v>
      </c>
      <c r="R8" s="31">
        <f t="shared" si="0"/>
        <v>66</v>
      </c>
    </row>
    <row r="9" spans="1:21" ht="15.75" customHeight="1">
      <c r="A9" s="7" t="s">
        <v>8</v>
      </c>
      <c r="B9" s="31" t="s">
        <v>26</v>
      </c>
      <c r="C9" s="52" t="s">
        <v>196</v>
      </c>
      <c r="D9" s="31" t="s">
        <v>141</v>
      </c>
      <c r="E9" s="31" t="s">
        <v>93</v>
      </c>
      <c r="F9" s="31" t="s">
        <v>128</v>
      </c>
      <c r="G9" s="31" t="s">
        <v>172</v>
      </c>
      <c r="H9" s="45">
        <v>13</v>
      </c>
      <c r="I9" s="31" t="s">
        <v>179</v>
      </c>
      <c r="J9" s="39">
        <v>7</v>
      </c>
      <c r="K9" s="39">
        <v>6</v>
      </c>
      <c r="L9" s="39">
        <v>8</v>
      </c>
      <c r="M9" s="39">
        <v>5</v>
      </c>
      <c r="N9" s="39">
        <v>5</v>
      </c>
      <c r="O9" s="10"/>
      <c r="P9" s="10"/>
      <c r="Q9" s="44">
        <f>SUM(J9:P9)</f>
        <v>31</v>
      </c>
      <c r="R9" s="31">
        <f t="shared" si="0"/>
        <v>62</v>
      </c>
      <c r="S9" s="20"/>
      <c r="T9" s="20"/>
      <c r="U9" s="20"/>
    </row>
    <row r="10" spans="1:21" ht="15.75" customHeight="1">
      <c r="A10" s="7" t="s">
        <v>9</v>
      </c>
      <c r="B10" s="30" t="s">
        <v>27</v>
      </c>
      <c r="C10" s="52" t="s">
        <v>197</v>
      </c>
      <c r="D10" s="30" t="s">
        <v>142</v>
      </c>
      <c r="E10" s="30" t="s">
        <v>94</v>
      </c>
      <c r="F10" s="30" t="s">
        <v>125</v>
      </c>
      <c r="G10" s="30" t="s">
        <v>172</v>
      </c>
      <c r="H10" s="45">
        <v>13</v>
      </c>
      <c r="I10" s="30" t="s">
        <v>176</v>
      </c>
      <c r="J10" s="38">
        <v>9</v>
      </c>
      <c r="K10" s="38">
        <v>4</v>
      </c>
      <c r="L10" s="38">
        <v>2</v>
      </c>
      <c r="M10" s="38">
        <v>10</v>
      </c>
      <c r="N10" s="38">
        <v>6</v>
      </c>
      <c r="O10" s="10"/>
      <c r="P10" s="10"/>
      <c r="Q10" s="44">
        <f>SUM(J10:P10)</f>
        <v>31</v>
      </c>
      <c r="R10" s="31">
        <f t="shared" si="0"/>
        <v>62</v>
      </c>
      <c r="S10" s="20"/>
      <c r="T10" s="20"/>
      <c r="U10" s="20"/>
    </row>
    <row r="11" spans="1:21" ht="15.75">
      <c r="A11" s="7" t="s">
        <v>239</v>
      </c>
      <c r="B11" s="31" t="s">
        <v>28</v>
      </c>
      <c r="C11" s="52" t="s">
        <v>198</v>
      </c>
      <c r="D11" s="31" t="s">
        <v>143</v>
      </c>
      <c r="E11" s="31" t="s">
        <v>95</v>
      </c>
      <c r="F11" s="31" t="s">
        <v>128</v>
      </c>
      <c r="G11" s="31" t="s">
        <v>172</v>
      </c>
      <c r="H11" s="45">
        <v>13</v>
      </c>
      <c r="I11" s="31" t="s">
        <v>179</v>
      </c>
      <c r="J11" s="39">
        <v>6</v>
      </c>
      <c r="K11" s="39">
        <v>8</v>
      </c>
      <c r="L11" s="39">
        <v>0</v>
      </c>
      <c r="M11" s="39">
        <v>1</v>
      </c>
      <c r="N11" s="39">
        <v>14</v>
      </c>
      <c r="O11" s="10"/>
      <c r="P11" s="10"/>
      <c r="Q11" s="44">
        <f>SUM(J11:P11)</f>
        <v>29</v>
      </c>
      <c r="R11" s="31">
        <f t="shared" si="0"/>
        <v>58</v>
      </c>
      <c r="S11" s="20"/>
      <c r="T11" s="20"/>
      <c r="U11" s="20"/>
    </row>
    <row r="12" spans="1:21" ht="15.75">
      <c r="A12" s="7" t="s">
        <v>240</v>
      </c>
      <c r="B12" s="31" t="s">
        <v>29</v>
      </c>
      <c r="C12" s="52" t="s">
        <v>199</v>
      </c>
      <c r="D12" s="31" t="s">
        <v>144</v>
      </c>
      <c r="E12" s="31" t="s">
        <v>96</v>
      </c>
      <c r="F12" s="31" t="s">
        <v>129</v>
      </c>
      <c r="G12" s="31" t="s">
        <v>174</v>
      </c>
      <c r="H12" s="45">
        <v>13</v>
      </c>
      <c r="I12" s="31" t="s">
        <v>180</v>
      </c>
      <c r="J12" s="39">
        <v>7</v>
      </c>
      <c r="K12" s="39">
        <v>8</v>
      </c>
      <c r="L12" s="39">
        <v>8</v>
      </c>
      <c r="M12" s="39">
        <v>0</v>
      </c>
      <c r="N12" s="39">
        <v>5</v>
      </c>
      <c r="O12" s="10"/>
      <c r="P12" s="10"/>
      <c r="Q12" s="44">
        <f>SUM(J12:P12)</f>
        <v>28</v>
      </c>
      <c r="R12" s="31">
        <f t="shared" si="0"/>
        <v>56</v>
      </c>
      <c r="S12" s="20"/>
      <c r="T12" s="20"/>
      <c r="U12" s="20"/>
    </row>
    <row r="13" spans="1:21" ht="31.5">
      <c r="A13" s="7">
        <v>10</v>
      </c>
      <c r="B13" s="30" t="s">
        <v>30</v>
      </c>
      <c r="C13" s="52" t="s">
        <v>200</v>
      </c>
      <c r="D13" s="30" t="s">
        <v>145</v>
      </c>
      <c r="E13" s="30" t="s">
        <v>97</v>
      </c>
      <c r="F13" s="30" t="s">
        <v>124</v>
      </c>
      <c r="G13" s="30" t="s">
        <v>172</v>
      </c>
      <c r="H13" s="45">
        <v>13</v>
      </c>
      <c r="I13" s="30" t="s">
        <v>175</v>
      </c>
      <c r="J13" s="38">
        <v>9</v>
      </c>
      <c r="K13" s="38">
        <v>5</v>
      </c>
      <c r="L13" s="38">
        <v>7</v>
      </c>
      <c r="M13" s="38">
        <v>1</v>
      </c>
      <c r="N13" s="38">
        <v>5</v>
      </c>
      <c r="O13" s="10"/>
      <c r="P13" s="10"/>
      <c r="Q13" s="44">
        <f>SUM(J13:P13)</f>
        <v>27</v>
      </c>
      <c r="R13" s="31">
        <f t="shared" si="0"/>
        <v>54</v>
      </c>
      <c r="S13" s="20"/>
      <c r="T13" s="20"/>
      <c r="U13" s="20"/>
    </row>
    <row r="14" spans="1:21" ht="31.5">
      <c r="A14" s="7">
        <v>11</v>
      </c>
      <c r="B14" s="30" t="s">
        <v>31</v>
      </c>
      <c r="C14" s="52" t="s">
        <v>201</v>
      </c>
      <c r="D14" s="30" t="s">
        <v>146</v>
      </c>
      <c r="E14" s="30" t="s">
        <v>98</v>
      </c>
      <c r="F14" s="30" t="s">
        <v>124</v>
      </c>
      <c r="G14" s="30" t="s">
        <v>172</v>
      </c>
      <c r="H14" s="45">
        <v>13</v>
      </c>
      <c r="I14" s="30" t="s">
        <v>175</v>
      </c>
      <c r="J14" s="38">
        <v>9</v>
      </c>
      <c r="K14" s="38">
        <v>8</v>
      </c>
      <c r="L14" s="38">
        <v>1</v>
      </c>
      <c r="M14" s="38">
        <v>4</v>
      </c>
      <c r="N14" s="38">
        <v>5</v>
      </c>
      <c r="O14" s="10"/>
      <c r="P14" s="10"/>
      <c r="Q14" s="44">
        <f>SUM(J14:P14)</f>
        <v>27</v>
      </c>
      <c r="R14" s="31">
        <f t="shared" si="0"/>
        <v>54</v>
      </c>
      <c r="S14" s="20"/>
      <c r="T14" s="20"/>
      <c r="U14" s="20"/>
    </row>
    <row r="15" spans="1:21" ht="31.5">
      <c r="A15" s="7">
        <v>12</v>
      </c>
      <c r="B15" s="30" t="s">
        <v>32</v>
      </c>
      <c r="C15" s="52" t="s">
        <v>202</v>
      </c>
      <c r="D15" s="30" t="s">
        <v>147</v>
      </c>
      <c r="E15" s="30" t="s">
        <v>99</v>
      </c>
      <c r="F15" s="30" t="s">
        <v>130</v>
      </c>
      <c r="G15" s="30" t="s">
        <v>130</v>
      </c>
      <c r="H15" s="45">
        <v>13</v>
      </c>
      <c r="I15" s="30" t="s">
        <v>181</v>
      </c>
      <c r="J15" s="38">
        <v>9</v>
      </c>
      <c r="K15" s="38">
        <v>8</v>
      </c>
      <c r="L15" s="38">
        <v>2</v>
      </c>
      <c r="M15" s="38">
        <v>2</v>
      </c>
      <c r="N15" s="38">
        <v>6</v>
      </c>
      <c r="O15" s="10"/>
      <c r="P15" s="10"/>
      <c r="Q15" s="44">
        <f>SUM(J15:P15)</f>
        <v>27</v>
      </c>
      <c r="R15" s="31">
        <f t="shared" si="0"/>
        <v>54</v>
      </c>
      <c r="S15" s="20"/>
      <c r="T15" s="20"/>
      <c r="U15" s="20"/>
    </row>
    <row r="16" spans="1:21" ht="15.75">
      <c r="A16" s="7">
        <v>13</v>
      </c>
      <c r="B16" s="32" t="s">
        <v>33</v>
      </c>
      <c r="C16" s="52" t="s">
        <v>203</v>
      </c>
      <c r="D16" s="32" t="s">
        <v>148</v>
      </c>
      <c r="E16" s="30" t="s">
        <v>100</v>
      </c>
      <c r="F16" s="30" t="s">
        <v>131</v>
      </c>
      <c r="G16" s="30" t="s">
        <v>131</v>
      </c>
      <c r="H16" s="45">
        <v>13</v>
      </c>
      <c r="I16" s="30" t="s">
        <v>182</v>
      </c>
      <c r="J16" s="38">
        <v>9</v>
      </c>
      <c r="K16" s="38">
        <v>8</v>
      </c>
      <c r="L16" s="38">
        <v>3</v>
      </c>
      <c r="M16" s="38">
        <v>3</v>
      </c>
      <c r="N16" s="38">
        <v>3</v>
      </c>
      <c r="O16" s="10"/>
      <c r="P16" s="10"/>
      <c r="Q16" s="44">
        <f>SUM(J16:P16)</f>
        <v>26</v>
      </c>
      <c r="R16" s="31">
        <f t="shared" si="0"/>
        <v>52</v>
      </c>
      <c r="S16" s="20"/>
      <c r="T16" s="20"/>
      <c r="U16" s="20"/>
    </row>
    <row r="17" spans="1:21" ht="31.5">
      <c r="A17" s="7">
        <v>14</v>
      </c>
      <c r="B17" s="30" t="s">
        <v>34</v>
      </c>
      <c r="C17" s="52" t="s">
        <v>204</v>
      </c>
      <c r="D17" s="30" t="s">
        <v>149</v>
      </c>
      <c r="E17" s="30" t="s">
        <v>101</v>
      </c>
      <c r="F17" s="30" t="s">
        <v>130</v>
      </c>
      <c r="G17" s="30" t="s">
        <v>130</v>
      </c>
      <c r="H17" s="45">
        <v>13</v>
      </c>
      <c r="I17" s="30" t="s">
        <v>181</v>
      </c>
      <c r="J17" s="38">
        <v>4</v>
      </c>
      <c r="K17" s="38">
        <v>8</v>
      </c>
      <c r="L17" s="38">
        <v>3</v>
      </c>
      <c r="M17" s="38">
        <v>7</v>
      </c>
      <c r="N17" s="38">
        <v>4</v>
      </c>
      <c r="O17" s="10"/>
      <c r="P17" s="10"/>
      <c r="Q17" s="44">
        <f>SUM(J17:P17)</f>
        <v>26</v>
      </c>
      <c r="R17" s="31">
        <f t="shared" si="0"/>
        <v>52</v>
      </c>
      <c r="S17" s="20"/>
      <c r="T17" s="20"/>
      <c r="U17" s="20"/>
    </row>
    <row r="18" spans="1:21" ht="15.75">
      <c r="A18" s="7">
        <v>15</v>
      </c>
      <c r="B18" s="30" t="s">
        <v>35</v>
      </c>
      <c r="C18" s="52" t="s">
        <v>205</v>
      </c>
      <c r="D18" s="37" t="s">
        <v>150</v>
      </c>
      <c r="E18" s="30" t="s">
        <v>102</v>
      </c>
      <c r="F18" s="30" t="s">
        <v>131</v>
      </c>
      <c r="G18" s="30" t="s">
        <v>131</v>
      </c>
      <c r="H18" s="45">
        <v>13</v>
      </c>
      <c r="I18" s="30" t="s">
        <v>182</v>
      </c>
      <c r="J18" s="38">
        <v>9</v>
      </c>
      <c r="K18" s="38">
        <v>8</v>
      </c>
      <c r="L18" s="38">
        <v>1</v>
      </c>
      <c r="M18" s="38">
        <v>0</v>
      </c>
      <c r="N18" s="38">
        <v>7</v>
      </c>
      <c r="O18" s="10"/>
      <c r="P18" s="10"/>
      <c r="Q18" s="44">
        <f>SUM(J18:P18)</f>
        <v>25</v>
      </c>
      <c r="R18" s="31">
        <f t="shared" si="0"/>
        <v>50</v>
      </c>
      <c r="S18" s="20"/>
      <c r="T18" s="20"/>
      <c r="U18" s="20"/>
    </row>
    <row r="19" spans="1:21" ht="31.5">
      <c r="A19" s="7">
        <v>16</v>
      </c>
      <c r="B19" s="30" t="s">
        <v>36</v>
      </c>
      <c r="C19" s="52" t="s">
        <v>206</v>
      </c>
      <c r="D19" s="30" t="s">
        <v>151</v>
      </c>
      <c r="E19" s="30" t="s">
        <v>103</v>
      </c>
      <c r="F19" s="30" t="s">
        <v>125</v>
      </c>
      <c r="G19" s="30" t="s">
        <v>172</v>
      </c>
      <c r="H19" s="45">
        <v>13</v>
      </c>
      <c r="I19" s="30" t="s">
        <v>176</v>
      </c>
      <c r="J19" s="38">
        <v>9</v>
      </c>
      <c r="K19" s="38">
        <v>6</v>
      </c>
      <c r="L19" s="38">
        <v>0</v>
      </c>
      <c r="M19" s="38">
        <v>3</v>
      </c>
      <c r="N19" s="38">
        <v>6</v>
      </c>
      <c r="O19" s="10"/>
      <c r="P19" s="10"/>
      <c r="Q19" s="44">
        <f>SUM(J19:P19)</f>
        <v>24</v>
      </c>
      <c r="R19" s="31">
        <f t="shared" si="0"/>
        <v>48</v>
      </c>
      <c r="S19" s="20"/>
      <c r="T19" s="20"/>
      <c r="U19" s="20"/>
    </row>
    <row r="20" spans="1:21" ht="15.75">
      <c r="A20" s="7">
        <v>17</v>
      </c>
      <c r="B20" s="30" t="s">
        <v>37</v>
      </c>
      <c r="C20" s="52" t="s">
        <v>207</v>
      </c>
      <c r="D20" s="30" t="s">
        <v>152</v>
      </c>
      <c r="E20" s="30" t="s">
        <v>104</v>
      </c>
      <c r="F20" s="30" t="s">
        <v>125</v>
      </c>
      <c r="G20" s="30" t="s">
        <v>172</v>
      </c>
      <c r="H20" s="45">
        <v>13</v>
      </c>
      <c r="I20" s="30" t="s">
        <v>176</v>
      </c>
      <c r="J20" s="38">
        <v>7</v>
      </c>
      <c r="K20" s="38">
        <v>8</v>
      </c>
      <c r="L20" s="38">
        <v>0</v>
      </c>
      <c r="M20" s="38">
        <v>2</v>
      </c>
      <c r="N20" s="38">
        <v>6</v>
      </c>
      <c r="O20" s="10"/>
      <c r="P20" s="10"/>
      <c r="Q20" s="44">
        <f>SUM(J20:P20)</f>
        <v>23</v>
      </c>
      <c r="R20" s="31">
        <f t="shared" si="0"/>
        <v>46</v>
      </c>
      <c r="S20" s="20"/>
      <c r="T20" s="20"/>
      <c r="U20" s="20"/>
    </row>
    <row r="21" spans="1:21" ht="31.5">
      <c r="A21" s="7">
        <v>18</v>
      </c>
      <c r="B21" s="30" t="s">
        <v>38</v>
      </c>
      <c r="C21" s="52" t="s">
        <v>208</v>
      </c>
      <c r="D21" s="30" t="s">
        <v>153</v>
      </c>
      <c r="E21" s="30" t="s">
        <v>105</v>
      </c>
      <c r="F21" s="30" t="s">
        <v>124</v>
      </c>
      <c r="G21" s="30" t="s">
        <v>172</v>
      </c>
      <c r="H21" s="45">
        <v>13</v>
      </c>
      <c r="I21" s="30" t="s">
        <v>175</v>
      </c>
      <c r="J21" s="38">
        <v>9</v>
      </c>
      <c r="K21" s="38">
        <v>6</v>
      </c>
      <c r="L21" s="38">
        <v>2</v>
      </c>
      <c r="M21" s="38">
        <v>5</v>
      </c>
      <c r="N21" s="38">
        <v>1</v>
      </c>
      <c r="O21" s="10"/>
      <c r="P21" s="10"/>
      <c r="Q21" s="44">
        <f>SUM(J21:P21)</f>
        <v>23</v>
      </c>
      <c r="R21" s="31">
        <f t="shared" si="0"/>
        <v>46</v>
      </c>
      <c r="S21" s="20"/>
      <c r="T21" s="20"/>
      <c r="U21" s="20"/>
    </row>
    <row r="22" spans="1:21" ht="15.75">
      <c r="A22" s="7">
        <v>19</v>
      </c>
      <c r="B22" s="31" t="s">
        <v>39</v>
      </c>
      <c r="C22" s="52" t="s">
        <v>209</v>
      </c>
      <c r="D22" s="31" t="s">
        <v>154</v>
      </c>
      <c r="E22" s="31" t="s">
        <v>106</v>
      </c>
      <c r="F22" s="31" t="s">
        <v>129</v>
      </c>
      <c r="G22" s="31" t="s">
        <v>174</v>
      </c>
      <c r="H22" s="45">
        <v>13</v>
      </c>
      <c r="I22" s="31" t="s">
        <v>180</v>
      </c>
      <c r="J22" s="39">
        <v>3</v>
      </c>
      <c r="K22" s="39">
        <v>3</v>
      </c>
      <c r="L22" s="39">
        <v>0</v>
      </c>
      <c r="M22" s="39">
        <v>11</v>
      </c>
      <c r="N22" s="39">
        <v>5</v>
      </c>
      <c r="O22" s="10"/>
      <c r="P22" s="10"/>
      <c r="Q22" s="44">
        <f>SUM(J22:P22)</f>
        <v>22</v>
      </c>
      <c r="R22" s="31">
        <f t="shared" si="0"/>
        <v>44</v>
      </c>
      <c r="S22" s="20"/>
      <c r="T22" s="20"/>
      <c r="U22" s="20"/>
    </row>
    <row r="23" spans="1:21" ht="15.75">
      <c r="A23" s="7">
        <v>20</v>
      </c>
      <c r="B23" s="31" t="s">
        <v>40</v>
      </c>
      <c r="C23" s="52" t="s">
        <v>210</v>
      </c>
      <c r="D23" s="31" t="s">
        <v>155</v>
      </c>
      <c r="E23" s="31" t="s">
        <v>107</v>
      </c>
      <c r="F23" s="31" t="s">
        <v>129</v>
      </c>
      <c r="G23" s="31" t="s">
        <v>174</v>
      </c>
      <c r="H23" s="45">
        <v>13</v>
      </c>
      <c r="I23" s="31" t="s">
        <v>180</v>
      </c>
      <c r="J23" s="39">
        <v>9</v>
      </c>
      <c r="K23" s="39">
        <v>8</v>
      </c>
      <c r="L23" s="39">
        <v>1</v>
      </c>
      <c r="M23" s="39">
        <v>0</v>
      </c>
      <c r="N23" s="39">
        <v>4</v>
      </c>
      <c r="O23" s="10"/>
      <c r="P23" s="10"/>
      <c r="Q23" s="44">
        <f>SUM(J23:P23)</f>
        <v>22</v>
      </c>
      <c r="R23" s="31">
        <f t="shared" si="0"/>
        <v>44</v>
      </c>
      <c r="S23" s="20"/>
      <c r="T23" s="20"/>
      <c r="U23" s="20"/>
    </row>
    <row r="24" spans="1:21" ht="15.75">
      <c r="A24" s="7">
        <v>21</v>
      </c>
      <c r="B24" s="30" t="s">
        <v>41</v>
      </c>
      <c r="C24" s="52" t="s">
        <v>211</v>
      </c>
      <c r="D24" s="30" t="s">
        <v>156</v>
      </c>
      <c r="E24" s="30" t="s">
        <v>108</v>
      </c>
      <c r="F24" s="30" t="s">
        <v>132</v>
      </c>
      <c r="G24" s="30" t="s">
        <v>132</v>
      </c>
      <c r="H24" s="45">
        <v>13</v>
      </c>
      <c r="I24" s="30" t="s">
        <v>183</v>
      </c>
      <c r="J24" s="38">
        <v>4</v>
      </c>
      <c r="K24" s="38">
        <v>3</v>
      </c>
      <c r="L24" s="38">
        <v>0</v>
      </c>
      <c r="M24" s="38">
        <v>1</v>
      </c>
      <c r="N24" s="38">
        <v>14</v>
      </c>
      <c r="O24" s="10"/>
      <c r="P24" s="10"/>
      <c r="Q24" s="44">
        <f>SUM(J24:P24)</f>
        <v>22</v>
      </c>
      <c r="R24" s="31">
        <f t="shared" si="0"/>
        <v>44</v>
      </c>
      <c r="S24" s="20"/>
      <c r="T24" s="20"/>
      <c r="U24" s="20"/>
    </row>
    <row r="25" spans="1:21" ht="15.75">
      <c r="A25" s="7">
        <v>22</v>
      </c>
      <c r="B25" s="31" t="s">
        <v>42</v>
      </c>
      <c r="C25" s="52" t="s">
        <v>212</v>
      </c>
      <c r="D25" s="31" t="s">
        <v>157</v>
      </c>
      <c r="E25" s="31" t="s">
        <v>109</v>
      </c>
      <c r="F25" s="31" t="s">
        <v>133</v>
      </c>
      <c r="G25" s="31" t="s">
        <v>172</v>
      </c>
      <c r="H25" s="45">
        <v>13</v>
      </c>
      <c r="I25" s="31" t="s">
        <v>184</v>
      </c>
      <c r="J25" s="39">
        <v>7</v>
      </c>
      <c r="K25" s="39">
        <v>6</v>
      </c>
      <c r="L25" s="39">
        <v>2</v>
      </c>
      <c r="M25" s="39">
        <v>2</v>
      </c>
      <c r="N25" s="39">
        <v>3</v>
      </c>
      <c r="O25" s="10"/>
      <c r="P25" s="10"/>
      <c r="Q25" s="44">
        <f>SUM(J25:P25)</f>
        <v>20</v>
      </c>
      <c r="R25" s="31">
        <f t="shared" si="0"/>
        <v>40</v>
      </c>
      <c r="S25" s="20"/>
      <c r="T25" s="20"/>
      <c r="U25" s="20"/>
    </row>
    <row r="26" spans="1:21" ht="15.75">
      <c r="A26" s="7">
        <v>23</v>
      </c>
      <c r="B26" s="30" t="s">
        <v>43</v>
      </c>
      <c r="C26" s="52" t="s">
        <v>213</v>
      </c>
      <c r="D26" s="30" t="s">
        <v>158</v>
      </c>
      <c r="E26" s="30" t="s">
        <v>107</v>
      </c>
      <c r="F26" s="30" t="s">
        <v>125</v>
      </c>
      <c r="G26" s="30" t="s">
        <v>172</v>
      </c>
      <c r="H26" s="45">
        <v>13</v>
      </c>
      <c r="I26" s="30" t="s">
        <v>176</v>
      </c>
      <c r="J26" s="38">
        <v>6</v>
      </c>
      <c r="K26" s="38">
        <v>6</v>
      </c>
      <c r="L26" s="38">
        <v>1</v>
      </c>
      <c r="M26" s="38">
        <v>2</v>
      </c>
      <c r="N26" s="38">
        <v>5</v>
      </c>
      <c r="O26" s="10"/>
      <c r="P26" s="10"/>
      <c r="Q26" s="44">
        <f>SUM(J26:P26)</f>
        <v>20</v>
      </c>
      <c r="R26" s="31">
        <f t="shared" si="0"/>
        <v>40</v>
      </c>
      <c r="S26" s="20"/>
      <c r="T26" s="20"/>
      <c r="U26" s="20"/>
    </row>
    <row r="27" spans="1:21" ht="31.5">
      <c r="A27" s="7">
        <v>24</v>
      </c>
      <c r="B27" s="30" t="s">
        <v>44</v>
      </c>
      <c r="C27" s="52" t="s">
        <v>214</v>
      </c>
      <c r="D27" s="30" t="s">
        <v>159</v>
      </c>
      <c r="E27" s="30" t="s">
        <v>110</v>
      </c>
      <c r="F27" s="30" t="s">
        <v>124</v>
      </c>
      <c r="G27" s="30" t="s">
        <v>172</v>
      </c>
      <c r="H27" s="45">
        <v>13</v>
      </c>
      <c r="I27" s="30" t="s">
        <v>185</v>
      </c>
      <c r="J27" s="38">
        <v>5</v>
      </c>
      <c r="K27" s="38">
        <v>7</v>
      </c>
      <c r="L27" s="38">
        <v>1</v>
      </c>
      <c r="M27" s="38">
        <v>3</v>
      </c>
      <c r="N27" s="38">
        <v>4</v>
      </c>
      <c r="O27" s="10"/>
      <c r="P27" s="10"/>
      <c r="Q27" s="44">
        <f>SUM(J27:P27)</f>
        <v>20</v>
      </c>
      <c r="R27" s="31">
        <f t="shared" si="0"/>
        <v>40</v>
      </c>
      <c r="S27" s="20"/>
      <c r="T27" s="20"/>
      <c r="U27" s="20"/>
    </row>
    <row r="28" spans="1:21" ht="31.5">
      <c r="A28" s="7">
        <v>25</v>
      </c>
      <c r="B28" s="30" t="s">
        <v>45</v>
      </c>
      <c r="C28" s="52" t="s">
        <v>215</v>
      </c>
      <c r="D28" s="30" t="s">
        <v>160</v>
      </c>
      <c r="E28" s="30" t="s">
        <v>111</v>
      </c>
      <c r="F28" s="30" t="s">
        <v>130</v>
      </c>
      <c r="G28" s="30" t="s">
        <v>130</v>
      </c>
      <c r="H28" s="45">
        <v>13</v>
      </c>
      <c r="I28" s="30" t="s">
        <v>186</v>
      </c>
      <c r="J28" s="38">
        <v>6</v>
      </c>
      <c r="K28" s="38">
        <v>3</v>
      </c>
      <c r="L28" s="38">
        <v>1</v>
      </c>
      <c r="M28" s="38">
        <v>2</v>
      </c>
      <c r="N28" s="38">
        <v>8</v>
      </c>
      <c r="O28" s="10"/>
      <c r="P28" s="10"/>
      <c r="Q28" s="44">
        <f>SUM(J28:P28)</f>
        <v>20</v>
      </c>
      <c r="R28" s="31">
        <f t="shared" si="0"/>
        <v>40</v>
      </c>
      <c r="S28" s="20"/>
      <c r="T28" s="20"/>
      <c r="U28" s="20"/>
    </row>
    <row r="29" spans="1:21" ht="31.5">
      <c r="A29" s="7">
        <v>26</v>
      </c>
      <c r="B29" s="30" t="s">
        <v>46</v>
      </c>
      <c r="C29" s="53" t="s">
        <v>216</v>
      </c>
      <c r="D29" s="30" t="s">
        <v>140</v>
      </c>
      <c r="E29" s="30" t="s">
        <v>112</v>
      </c>
      <c r="F29" s="30" t="s">
        <v>134</v>
      </c>
      <c r="G29" s="30" t="s">
        <v>134</v>
      </c>
      <c r="H29" s="45">
        <v>13</v>
      </c>
      <c r="I29" s="30" t="s">
        <v>178</v>
      </c>
      <c r="J29" s="38">
        <v>7</v>
      </c>
      <c r="K29" s="38">
        <v>4</v>
      </c>
      <c r="L29" s="38">
        <v>4</v>
      </c>
      <c r="M29" s="38">
        <v>2</v>
      </c>
      <c r="N29" s="38">
        <v>3</v>
      </c>
      <c r="O29" s="10"/>
      <c r="P29" s="10"/>
      <c r="Q29" s="44">
        <f>SUM(J29:P29)</f>
        <v>20</v>
      </c>
      <c r="R29" s="31">
        <f t="shared" si="0"/>
        <v>40</v>
      </c>
      <c r="S29" s="20"/>
      <c r="T29" s="20"/>
      <c r="U29" s="20"/>
    </row>
    <row r="30" spans="1:21" ht="31.5">
      <c r="A30" s="7">
        <v>27</v>
      </c>
      <c r="B30" s="33" t="s">
        <v>47</v>
      </c>
      <c r="C30" s="47" t="s">
        <v>217</v>
      </c>
      <c r="D30" s="33" t="s">
        <v>161</v>
      </c>
      <c r="E30" s="34" t="s">
        <v>113</v>
      </c>
      <c r="F30" s="36" t="s">
        <v>124</v>
      </c>
      <c r="G30" s="36" t="s">
        <v>172</v>
      </c>
      <c r="H30" s="10">
        <v>13</v>
      </c>
      <c r="I30" s="46" t="s">
        <v>175</v>
      </c>
      <c r="J30" s="40">
        <v>9</v>
      </c>
      <c r="K30" s="40">
        <v>4</v>
      </c>
      <c r="L30" s="40">
        <v>0</v>
      </c>
      <c r="M30" s="40">
        <v>2</v>
      </c>
      <c r="N30" s="40">
        <v>4</v>
      </c>
      <c r="O30" s="10"/>
      <c r="P30" s="10"/>
      <c r="Q30" s="11">
        <f>SUM(J30:P30)</f>
        <v>19</v>
      </c>
      <c r="R30" s="35">
        <f t="shared" si="0"/>
        <v>38</v>
      </c>
      <c r="S30" s="20"/>
      <c r="T30" s="20"/>
      <c r="U30" s="20"/>
    </row>
    <row r="31" spans="1:21" ht="15.75">
      <c r="A31" s="7">
        <v>28</v>
      </c>
      <c r="B31" s="34" t="s">
        <v>48</v>
      </c>
      <c r="C31" s="47" t="s">
        <v>218</v>
      </c>
      <c r="D31" s="34" t="s">
        <v>162</v>
      </c>
      <c r="E31" s="34" t="s">
        <v>114</v>
      </c>
      <c r="F31" s="36" t="s">
        <v>130</v>
      </c>
      <c r="G31" s="36" t="s">
        <v>130</v>
      </c>
      <c r="H31" s="10">
        <v>13</v>
      </c>
      <c r="I31" s="36" t="s">
        <v>181</v>
      </c>
      <c r="J31" s="40">
        <v>5</v>
      </c>
      <c r="K31" s="40">
        <v>6</v>
      </c>
      <c r="L31" s="40">
        <v>1</v>
      </c>
      <c r="M31" s="40">
        <v>3</v>
      </c>
      <c r="N31" s="40">
        <v>4</v>
      </c>
      <c r="O31" s="10"/>
      <c r="P31" s="10"/>
      <c r="Q31" s="11">
        <f>SUM(J31:P31)</f>
        <v>19</v>
      </c>
      <c r="R31" s="35">
        <f t="shared" si="0"/>
        <v>38</v>
      </c>
      <c r="S31" s="20"/>
      <c r="T31" s="20"/>
      <c r="U31" s="20"/>
    </row>
    <row r="32" spans="1:21" ht="15.75">
      <c r="A32" s="7">
        <v>29</v>
      </c>
      <c r="B32" s="33" t="s">
        <v>49</v>
      </c>
      <c r="C32" s="47" t="s">
        <v>219</v>
      </c>
      <c r="D32" s="33" t="s">
        <v>149</v>
      </c>
      <c r="E32" s="34" t="s">
        <v>115</v>
      </c>
      <c r="F32" s="36" t="s">
        <v>130</v>
      </c>
      <c r="G32" s="36" t="s">
        <v>130</v>
      </c>
      <c r="H32" s="10">
        <v>13</v>
      </c>
      <c r="I32" s="36" t="s">
        <v>181</v>
      </c>
      <c r="J32" s="40">
        <v>5</v>
      </c>
      <c r="K32" s="40">
        <v>6</v>
      </c>
      <c r="L32" s="40">
        <v>1</v>
      </c>
      <c r="M32" s="40">
        <v>4</v>
      </c>
      <c r="N32" s="40">
        <v>3</v>
      </c>
      <c r="O32" s="10"/>
      <c r="P32" s="10"/>
      <c r="Q32" s="11">
        <f>SUM(J32:P32)</f>
        <v>19</v>
      </c>
      <c r="R32" s="35">
        <f t="shared" si="0"/>
        <v>38</v>
      </c>
      <c r="S32" s="20"/>
      <c r="T32" s="20"/>
      <c r="U32" s="20"/>
    </row>
    <row r="33" spans="1:21" ht="31.5">
      <c r="A33" s="7">
        <v>30</v>
      </c>
      <c r="B33" s="34" t="s">
        <v>50</v>
      </c>
      <c r="C33" s="47" t="s">
        <v>220</v>
      </c>
      <c r="D33" s="34" t="s">
        <v>163</v>
      </c>
      <c r="E33" s="34" t="s">
        <v>116</v>
      </c>
      <c r="F33" s="36" t="s">
        <v>134</v>
      </c>
      <c r="G33" s="36" t="s">
        <v>134</v>
      </c>
      <c r="H33" s="10">
        <v>13</v>
      </c>
      <c r="I33" s="36" t="s">
        <v>178</v>
      </c>
      <c r="J33" s="40">
        <v>6</v>
      </c>
      <c r="K33" s="40">
        <v>3</v>
      </c>
      <c r="L33" s="40">
        <v>1</v>
      </c>
      <c r="M33" s="40">
        <v>9</v>
      </c>
      <c r="N33" s="40">
        <v>0</v>
      </c>
      <c r="O33" s="10"/>
      <c r="P33" s="10"/>
      <c r="Q33" s="11">
        <f>SUM(J33:P33)</f>
        <v>19</v>
      </c>
      <c r="R33" s="35">
        <f t="shared" si="0"/>
        <v>38</v>
      </c>
      <c r="S33" s="20"/>
      <c r="T33" s="20"/>
      <c r="U33" s="20"/>
    </row>
    <row r="34" spans="1:21" ht="31.5">
      <c r="A34" s="7">
        <v>31</v>
      </c>
      <c r="B34" s="33" t="s">
        <v>51</v>
      </c>
      <c r="C34" s="47" t="s">
        <v>221</v>
      </c>
      <c r="D34" s="33" t="s">
        <v>164</v>
      </c>
      <c r="E34" s="34" t="s">
        <v>117</v>
      </c>
      <c r="F34" s="36" t="s">
        <v>135</v>
      </c>
      <c r="G34" s="36" t="s">
        <v>172</v>
      </c>
      <c r="H34" s="10">
        <v>13</v>
      </c>
      <c r="I34" s="36" t="s">
        <v>188</v>
      </c>
      <c r="J34" s="40">
        <v>0</v>
      </c>
      <c r="K34" s="40">
        <v>8</v>
      </c>
      <c r="L34" s="40">
        <v>6</v>
      </c>
      <c r="M34" s="40">
        <v>2</v>
      </c>
      <c r="N34" s="40">
        <v>2</v>
      </c>
      <c r="O34" s="10"/>
      <c r="P34" s="10"/>
      <c r="Q34" s="11">
        <f>SUM(J34:P34)</f>
        <v>18</v>
      </c>
      <c r="R34" s="35">
        <f t="shared" si="0"/>
        <v>36</v>
      </c>
      <c r="S34" s="20"/>
      <c r="T34" s="20"/>
      <c r="U34" s="20"/>
    </row>
    <row r="35" spans="1:21" ht="31.5">
      <c r="A35" s="7">
        <v>32</v>
      </c>
      <c r="B35" s="34" t="s">
        <v>52</v>
      </c>
      <c r="C35" s="47" t="s">
        <v>222</v>
      </c>
      <c r="D35" s="34" t="s">
        <v>165</v>
      </c>
      <c r="E35" s="34" t="s">
        <v>118</v>
      </c>
      <c r="F35" s="36" t="s">
        <v>132</v>
      </c>
      <c r="G35" s="36" t="s">
        <v>132</v>
      </c>
      <c r="H35" s="10">
        <v>13</v>
      </c>
      <c r="I35" s="36" t="s">
        <v>183</v>
      </c>
      <c r="J35" s="40">
        <v>5</v>
      </c>
      <c r="K35" s="40">
        <v>8</v>
      </c>
      <c r="L35" s="40">
        <v>1</v>
      </c>
      <c r="M35" s="40">
        <v>1</v>
      </c>
      <c r="N35" s="40">
        <v>3</v>
      </c>
      <c r="O35" s="10"/>
      <c r="P35" s="10"/>
      <c r="Q35" s="11">
        <f>SUM(J35:P35)</f>
        <v>18</v>
      </c>
      <c r="R35" s="35">
        <f t="shared" si="0"/>
        <v>36</v>
      </c>
      <c r="S35" s="20"/>
      <c r="T35" s="20"/>
      <c r="U35" s="20"/>
    </row>
    <row r="36" spans="1:21" ht="15.75">
      <c r="A36" s="7">
        <v>33</v>
      </c>
      <c r="B36" s="33" t="s">
        <v>53</v>
      </c>
      <c r="C36" s="47" t="s">
        <v>223</v>
      </c>
      <c r="D36" s="33" t="s">
        <v>166</v>
      </c>
      <c r="E36" s="34" t="s">
        <v>119</v>
      </c>
      <c r="F36" s="36" t="s">
        <v>131</v>
      </c>
      <c r="G36" s="36" t="s">
        <v>131</v>
      </c>
      <c r="H36" s="10">
        <v>13</v>
      </c>
      <c r="I36" s="36" t="s">
        <v>182</v>
      </c>
      <c r="J36" s="40">
        <v>6</v>
      </c>
      <c r="K36" s="40">
        <v>8</v>
      </c>
      <c r="L36" s="40">
        <v>0</v>
      </c>
      <c r="M36" s="40">
        <v>0</v>
      </c>
      <c r="N36" s="40">
        <v>3</v>
      </c>
      <c r="O36" s="10"/>
      <c r="P36" s="10"/>
      <c r="Q36" s="11">
        <f>SUM(J36:P36)</f>
        <v>17</v>
      </c>
      <c r="R36" s="35">
        <f t="shared" si="0"/>
        <v>34</v>
      </c>
      <c r="S36" s="20"/>
      <c r="T36" s="20"/>
      <c r="U36" s="20"/>
    </row>
    <row r="37" spans="1:21" ht="31.5">
      <c r="A37" s="7">
        <v>34</v>
      </c>
      <c r="B37" s="34" t="s">
        <v>54</v>
      </c>
      <c r="C37" s="47" t="s">
        <v>224</v>
      </c>
      <c r="D37" s="34" t="s">
        <v>167</v>
      </c>
      <c r="E37" s="34" t="s">
        <v>120</v>
      </c>
      <c r="F37" s="36" t="s">
        <v>124</v>
      </c>
      <c r="G37" s="36" t="s">
        <v>172</v>
      </c>
      <c r="H37" s="10">
        <v>13</v>
      </c>
      <c r="I37" s="46" t="s">
        <v>175</v>
      </c>
      <c r="J37" s="40">
        <v>7</v>
      </c>
      <c r="K37" s="40">
        <v>4</v>
      </c>
      <c r="L37" s="40">
        <v>5</v>
      </c>
      <c r="M37" s="40">
        <v>1</v>
      </c>
      <c r="N37" s="40">
        <v>0</v>
      </c>
      <c r="O37" s="10"/>
      <c r="P37" s="10"/>
      <c r="Q37" s="11">
        <f>SUM(J37:P37)</f>
        <v>17</v>
      </c>
      <c r="R37" s="35">
        <f t="shared" si="0"/>
        <v>34</v>
      </c>
      <c r="S37" s="20"/>
      <c r="T37" s="20"/>
      <c r="U37" s="20"/>
    </row>
    <row r="38" spans="1:21" ht="15.75">
      <c r="A38" s="7">
        <v>35</v>
      </c>
      <c r="B38" s="35" t="s">
        <v>55</v>
      </c>
      <c r="C38" s="47" t="s">
        <v>225</v>
      </c>
      <c r="D38" s="35" t="s">
        <v>168</v>
      </c>
      <c r="E38" s="35" t="s">
        <v>91</v>
      </c>
      <c r="F38" s="36" t="s">
        <v>126</v>
      </c>
      <c r="G38" s="36" t="s">
        <v>173</v>
      </c>
      <c r="H38" s="10">
        <v>13</v>
      </c>
      <c r="I38" s="36" t="s">
        <v>177</v>
      </c>
      <c r="J38" s="41">
        <v>2</v>
      </c>
      <c r="K38" s="41">
        <v>3</v>
      </c>
      <c r="L38" s="41">
        <v>0</v>
      </c>
      <c r="M38" s="41">
        <v>0</v>
      </c>
      <c r="N38" s="41">
        <v>11</v>
      </c>
      <c r="O38" s="10"/>
      <c r="P38" s="10"/>
      <c r="Q38" s="11">
        <f>SUM(J38:P38)</f>
        <v>16</v>
      </c>
      <c r="R38" s="35">
        <f t="shared" si="0"/>
        <v>32</v>
      </c>
      <c r="S38" s="20"/>
      <c r="T38" s="20"/>
      <c r="U38" s="20"/>
    </row>
    <row r="39" spans="1:21" ht="15.75">
      <c r="A39" s="7">
        <v>36</v>
      </c>
      <c r="B39" s="35" t="s">
        <v>56</v>
      </c>
      <c r="C39" s="47" t="s">
        <v>226</v>
      </c>
      <c r="D39" s="35" t="s">
        <v>169</v>
      </c>
      <c r="E39" s="35" t="s">
        <v>121</v>
      </c>
      <c r="F39" s="36" t="s">
        <v>133</v>
      </c>
      <c r="G39" s="36" t="s">
        <v>172</v>
      </c>
      <c r="H39" s="10">
        <v>13</v>
      </c>
      <c r="I39" s="36" t="s">
        <v>184</v>
      </c>
      <c r="J39" s="41">
        <v>0</v>
      </c>
      <c r="K39" s="41">
        <v>8</v>
      </c>
      <c r="L39" s="41">
        <v>0</v>
      </c>
      <c r="M39" s="41">
        <v>4</v>
      </c>
      <c r="N39" s="41">
        <v>4</v>
      </c>
      <c r="O39" s="10"/>
      <c r="P39" s="10"/>
      <c r="Q39" s="11">
        <f>SUM(J39:P39)</f>
        <v>16</v>
      </c>
      <c r="R39" s="35">
        <f t="shared" si="0"/>
        <v>32</v>
      </c>
      <c r="S39" s="20"/>
      <c r="T39" s="20"/>
      <c r="U39" s="20"/>
    </row>
    <row r="40" spans="1:21" ht="31.5">
      <c r="A40" s="7">
        <v>37</v>
      </c>
      <c r="B40" s="33" t="s">
        <v>57</v>
      </c>
      <c r="C40" s="47" t="s">
        <v>227</v>
      </c>
      <c r="D40" s="33" t="s">
        <v>170</v>
      </c>
      <c r="E40" s="34" t="s">
        <v>122</v>
      </c>
      <c r="F40" s="36" t="s">
        <v>127</v>
      </c>
      <c r="G40" s="36" t="s">
        <v>172</v>
      </c>
      <c r="H40" s="10">
        <v>13</v>
      </c>
      <c r="I40" s="36" t="s">
        <v>178</v>
      </c>
      <c r="J40" s="40">
        <v>6</v>
      </c>
      <c r="K40" s="40">
        <v>4</v>
      </c>
      <c r="L40" s="40">
        <v>1</v>
      </c>
      <c r="M40" s="40">
        <v>2</v>
      </c>
      <c r="N40" s="40">
        <v>3</v>
      </c>
      <c r="O40" s="10"/>
      <c r="P40" s="10"/>
      <c r="Q40" s="11">
        <f>SUM(J40:P40)</f>
        <v>16</v>
      </c>
      <c r="R40" s="35">
        <f t="shared" si="0"/>
        <v>32</v>
      </c>
      <c r="S40" s="20"/>
      <c r="T40" s="20"/>
      <c r="U40" s="20"/>
    </row>
    <row r="41" spans="1:21" ht="15.75">
      <c r="A41" s="7">
        <v>38</v>
      </c>
      <c r="B41" s="33" t="s">
        <v>58</v>
      </c>
      <c r="C41" s="16"/>
      <c r="D41" s="33" t="s">
        <v>171</v>
      </c>
      <c r="E41" s="34" t="s">
        <v>123</v>
      </c>
      <c r="F41" s="36" t="s">
        <v>130</v>
      </c>
      <c r="G41" s="36" t="s">
        <v>130</v>
      </c>
      <c r="H41" s="10">
        <v>13</v>
      </c>
      <c r="I41" s="36" t="s">
        <v>181</v>
      </c>
      <c r="J41" s="40">
        <v>5</v>
      </c>
      <c r="K41" s="40">
        <v>6</v>
      </c>
      <c r="L41" s="40">
        <v>1</v>
      </c>
      <c r="M41" s="40">
        <v>1</v>
      </c>
      <c r="N41" s="40">
        <v>2</v>
      </c>
      <c r="O41" s="10"/>
      <c r="P41" s="10"/>
      <c r="Q41" s="11">
        <f>SUM(J41:P41)</f>
        <v>15</v>
      </c>
      <c r="R41" s="35">
        <f t="shared" si="0"/>
        <v>30</v>
      </c>
      <c r="S41" s="20"/>
      <c r="T41" s="20"/>
      <c r="U41" s="20"/>
    </row>
    <row r="42" spans="1:21" ht="15.75">
      <c r="A42" s="7">
        <v>39</v>
      </c>
      <c r="B42" s="35" t="s">
        <v>59</v>
      </c>
      <c r="C42" s="16"/>
      <c r="D42" s="12"/>
      <c r="E42" s="9"/>
      <c r="F42" s="9"/>
      <c r="G42" s="9"/>
      <c r="H42" s="10">
        <v>13</v>
      </c>
      <c r="I42" s="9"/>
      <c r="J42" s="41">
        <v>2</v>
      </c>
      <c r="K42" s="41">
        <v>6</v>
      </c>
      <c r="L42" s="41">
        <v>2</v>
      </c>
      <c r="M42" s="41">
        <v>0</v>
      </c>
      <c r="N42" s="41">
        <v>4</v>
      </c>
      <c r="O42" s="10"/>
      <c r="P42" s="10"/>
      <c r="Q42" s="11">
        <f>SUM(J42:P42)</f>
        <v>14</v>
      </c>
      <c r="R42" s="35">
        <f t="shared" si="0"/>
        <v>28</v>
      </c>
      <c r="S42" s="20"/>
      <c r="T42" s="20"/>
      <c r="U42" s="20"/>
    </row>
    <row r="43" spans="1:21" ht="31.5">
      <c r="A43" s="7">
        <v>40</v>
      </c>
      <c r="B43" s="33" t="s">
        <v>60</v>
      </c>
      <c r="C43" s="16"/>
      <c r="D43" s="12"/>
      <c r="E43" s="9"/>
      <c r="F43" s="9"/>
      <c r="G43" s="9"/>
      <c r="H43" s="10">
        <v>13</v>
      </c>
      <c r="I43" s="9"/>
      <c r="J43" s="40">
        <v>4</v>
      </c>
      <c r="K43" s="40">
        <v>4</v>
      </c>
      <c r="L43" s="40">
        <v>2</v>
      </c>
      <c r="M43" s="40">
        <v>0</v>
      </c>
      <c r="N43" s="40">
        <v>4</v>
      </c>
      <c r="O43" s="10"/>
      <c r="P43" s="10"/>
      <c r="Q43" s="11">
        <f>SUM(J43:P43)</f>
        <v>14</v>
      </c>
      <c r="R43" s="35">
        <f t="shared" si="0"/>
        <v>28</v>
      </c>
      <c r="S43" s="20"/>
      <c r="T43" s="20"/>
      <c r="U43" s="20"/>
    </row>
    <row r="44" spans="1:21" ht="31.5">
      <c r="A44" s="7">
        <v>41</v>
      </c>
      <c r="B44" s="33" t="s">
        <v>61</v>
      </c>
      <c r="C44" s="16"/>
      <c r="D44" s="12"/>
      <c r="E44" s="9"/>
      <c r="F44" s="9"/>
      <c r="G44" s="9"/>
      <c r="H44" s="10">
        <v>13</v>
      </c>
      <c r="I44" s="9"/>
      <c r="J44" s="40">
        <v>9</v>
      </c>
      <c r="K44" s="40">
        <v>1</v>
      </c>
      <c r="L44" s="40">
        <v>0</v>
      </c>
      <c r="M44" s="40">
        <v>0</v>
      </c>
      <c r="N44" s="40">
        <v>4</v>
      </c>
      <c r="O44" s="10"/>
      <c r="P44" s="10"/>
      <c r="Q44" s="11">
        <f>SUM(J44:P44)</f>
        <v>14</v>
      </c>
      <c r="R44" s="35">
        <f t="shared" si="0"/>
        <v>28</v>
      </c>
      <c r="S44" s="20"/>
      <c r="T44" s="20"/>
      <c r="U44" s="20"/>
    </row>
    <row r="45" spans="1:21" ht="15.75">
      <c r="A45" s="7">
        <v>42</v>
      </c>
      <c r="B45" s="35" t="s">
        <v>62</v>
      </c>
      <c r="C45" s="16"/>
      <c r="D45" s="12"/>
      <c r="E45" s="9"/>
      <c r="F45" s="9"/>
      <c r="G45" s="9"/>
      <c r="H45" s="10">
        <v>13</v>
      </c>
      <c r="I45" s="9"/>
      <c r="J45" s="41">
        <v>1</v>
      </c>
      <c r="K45" s="41">
        <v>8</v>
      </c>
      <c r="L45" s="41">
        <v>0</v>
      </c>
      <c r="M45" s="41">
        <v>0</v>
      </c>
      <c r="N45" s="41">
        <v>4</v>
      </c>
      <c r="O45" s="10"/>
      <c r="P45" s="10"/>
      <c r="Q45" s="11">
        <f>SUM(J45:P45)</f>
        <v>13</v>
      </c>
      <c r="R45" s="35">
        <f t="shared" si="0"/>
        <v>26</v>
      </c>
      <c r="S45" s="20"/>
      <c r="T45" s="20"/>
      <c r="U45" s="20"/>
    </row>
    <row r="46" spans="1:21" ht="31.5">
      <c r="A46" s="7">
        <v>43</v>
      </c>
      <c r="B46" s="33" t="s">
        <v>63</v>
      </c>
      <c r="C46" s="16"/>
      <c r="D46" s="12"/>
      <c r="E46" s="9"/>
      <c r="F46" s="9"/>
      <c r="G46" s="9"/>
      <c r="H46" s="10">
        <v>13</v>
      </c>
      <c r="I46" s="9"/>
      <c r="J46" s="40">
        <v>1</v>
      </c>
      <c r="K46" s="40">
        <v>4</v>
      </c>
      <c r="L46" s="40">
        <v>2</v>
      </c>
      <c r="M46" s="40">
        <v>2</v>
      </c>
      <c r="N46" s="40">
        <v>4</v>
      </c>
      <c r="O46" s="10"/>
      <c r="P46" s="10"/>
      <c r="Q46" s="11">
        <f>SUM(J46:P46)</f>
        <v>13</v>
      </c>
      <c r="R46" s="35">
        <f t="shared" si="0"/>
        <v>26</v>
      </c>
      <c r="S46" s="20"/>
      <c r="T46" s="20"/>
      <c r="U46" s="20"/>
    </row>
    <row r="47" spans="1:21" ht="15.75">
      <c r="A47" s="7">
        <v>44</v>
      </c>
      <c r="B47" s="34" t="s">
        <v>64</v>
      </c>
      <c r="C47" s="16"/>
      <c r="D47" s="12"/>
      <c r="E47" s="9"/>
      <c r="F47" s="9"/>
      <c r="G47" s="9"/>
      <c r="H47" s="10">
        <v>13</v>
      </c>
      <c r="I47" s="9"/>
      <c r="J47" s="40">
        <v>0</v>
      </c>
      <c r="K47" s="40">
        <v>8</v>
      </c>
      <c r="L47" s="40">
        <v>0</v>
      </c>
      <c r="M47" s="40">
        <v>0</v>
      </c>
      <c r="N47" s="40">
        <v>5</v>
      </c>
      <c r="O47" s="10"/>
      <c r="P47" s="10"/>
      <c r="Q47" s="11">
        <f>SUM(J47:P47)</f>
        <v>13</v>
      </c>
      <c r="R47" s="35">
        <f t="shared" si="0"/>
        <v>26</v>
      </c>
      <c r="S47" s="20"/>
      <c r="T47" s="20"/>
      <c r="U47" s="20"/>
    </row>
    <row r="48" spans="1:21" ht="31.5">
      <c r="A48" s="7">
        <v>45</v>
      </c>
      <c r="B48" s="33" t="s">
        <v>65</v>
      </c>
      <c r="C48" s="16"/>
      <c r="D48" s="12"/>
      <c r="E48" s="9"/>
      <c r="F48" s="9"/>
      <c r="G48" s="9"/>
      <c r="H48" s="10">
        <v>13</v>
      </c>
      <c r="I48" s="9"/>
      <c r="J48" s="40">
        <v>6</v>
      </c>
      <c r="K48" s="40">
        <v>3</v>
      </c>
      <c r="L48" s="40">
        <v>0</v>
      </c>
      <c r="M48" s="40">
        <v>1</v>
      </c>
      <c r="N48" s="40">
        <v>1</v>
      </c>
      <c r="O48" s="10"/>
      <c r="P48" s="10"/>
      <c r="Q48" s="11">
        <f>SUM(J48:P48)</f>
        <v>11</v>
      </c>
      <c r="R48" s="35">
        <f t="shared" si="0"/>
        <v>22</v>
      </c>
      <c r="S48" s="20"/>
      <c r="T48" s="20"/>
      <c r="U48" s="20"/>
    </row>
    <row r="49" spans="1:21" ht="15.75">
      <c r="A49" s="7">
        <v>46</v>
      </c>
      <c r="B49" s="33" t="s">
        <v>66</v>
      </c>
      <c r="C49" s="16"/>
      <c r="D49" s="12"/>
      <c r="E49" s="9"/>
      <c r="F49" s="9"/>
      <c r="G49" s="9"/>
      <c r="H49" s="10">
        <v>13</v>
      </c>
      <c r="I49" s="9"/>
      <c r="J49" s="40">
        <v>2</v>
      </c>
      <c r="K49" s="40">
        <v>3</v>
      </c>
      <c r="L49" s="40">
        <v>1</v>
      </c>
      <c r="M49" s="40">
        <v>2</v>
      </c>
      <c r="N49" s="40">
        <v>3</v>
      </c>
      <c r="O49" s="10"/>
      <c r="P49" s="10"/>
      <c r="Q49" s="11">
        <f>SUM(J49:P49)</f>
        <v>11</v>
      </c>
      <c r="R49" s="35">
        <f t="shared" si="0"/>
        <v>22</v>
      </c>
      <c r="S49" s="20"/>
      <c r="T49" s="20"/>
      <c r="U49" s="20"/>
    </row>
    <row r="50" spans="1:21" ht="31.5">
      <c r="A50" s="7">
        <v>47</v>
      </c>
      <c r="B50" s="34" t="s">
        <v>67</v>
      </c>
      <c r="C50" s="16"/>
      <c r="D50" s="12"/>
      <c r="E50" s="9"/>
      <c r="F50" s="9"/>
      <c r="G50" s="9"/>
      <c r="H50" s="10">
        <v>13</v>
      </c>
      <c r="I50" s="9"/>
      <c r="J50" s="40">
        <v>4</v>
      </c>
      <c r="K50" s="40">
        <v>5</v>
      </c>
      <c r="L50" s="40">
        <v>1</v>
      </c>
      <c r="M50" s="40">
        <v>0</v>
      </c>
      <c r="N50" s="40">
        <v>1</v>
      </c>
      <c r="O50" s="10"/>
      <c r="P50" s="10"/>
      <c r="Q50" s="11">
        <f>SUM(J50:P50)</f>
        <v>11</v>
      </c>
      <c r="R50" s="35">
        <f t="shared" si="0"/>
        <v>22</v>
      </c>
      <c r="S50" s="20"/>
      <c r="T50" s="20"/>
      <c r="U50" s="20"/>
    </row>
    <row r="51" spans="1:21" ht="31.5">
      <c r="A51" s="7">
        <v>48</v>
      </c>
      <c r="B51" s="33" t="s">
        <v>68</v>
      </c>
      <c r="C51" s="16"/>
      <c r="D51" s="12"/>
      <c r="E51" s="9"/>
      <c r="F51" s="9"/>
      <c r="G51" s="9"/>
      <c r="H51" s="10">
        <v>13</v>
      </c>
      <c r="I51" s="9"/>
      <c r="J51" s="40">
        <v>5</v>
      </c>
      <c r="K51" s="40">
        <v>2</v>
      </c>
      <c r="L51" s="40">
        <v>0</v>
      </c>
      <c r="M51" s="40">
        <v>0</v>
      </c>
      <c r="N51" s="40">
        <v>4</v>
      </c>
      <c r="O51" s="10"/>
      <c r="P51" s="10"/>
      <c r="Q51" s="11">
        <f>SUM(J51:P51)</f>
        <v>11</v>
      </c>
      <c r="R51" s="35">
        <f t="shared" si="0"/>
        <v>22</v>
      </c>
      <c r="S51" s="20"/>
      <c r="T51" s="20"/>
      <c r="U51" s="20"/>
    </row>
    <row r="52" spans="1:21" ht="47.25">
      <c r="A52" s="7">
        <v>49</v>
      </c>
      <c r="B52" s="34" t="s">
        <v>69</v>
      </c>
      <c r="C52" s="16"/>
      <c r="D52" s="12"/>
      <c r="E52" s="9"/>
      <c r="F52" s="9"/>
      <c r="G52" s="9"/>
      <c r="H52" s="10">
        <v>13</v>
      </c>
      <c r="I52" s="9"/>
      <c r="J52" s="40">
        <v>2</v>
      </c>
      <c r="K52" s="40">
        <v>0</v>
      </c>
      <c r="L52" s="40">
        <v>2</v>
      </c>
      <c r="M52" s="40">
        <v>1</v>
      </c>
      <c r="N52" s="40">
        <v>5</v>
      </c>
      <c r="O52" s="10"/>
      <c r="P52" s="10"/>
      <c r="Q52" s="11">
        <f>SUM(J52:P52)</f>
        <v>10</v>
      </c>
      <c r="R52" s="35">
        <f t="shared" si="0"/>
        <v>20</v>
      </c>
      <c r="S52" s="20"/>
      <c r="T52" s="20"/>
      <c r="U52" s="20"/>
    </row>
    <row r="53" spans="1:21" ht="15.75">
      <c r="A53" s="7">
        <v>50</v>
      </c>
      <c r="B53" s="33" t="s">
        <v>70</v>
      </c>
      <c r="C53" s="16"/>
      <c r="D53" s="12"/>
      <c r="E53" s="9"/>
      <c r="F53" s="9"/>
      <c r="G53" s="9"/>
      <c r="H53" s="10">
        <v>13</v>
      </c>
      <c r="I53" s="9"/>
      <c r="J53" s="40">
        <v>2</v>
      </c>
      <c r="K53" s="40">
        <v>6</v>
      </c>
      <c r="L53" s="40">
        <v>0</v>
      </c>
      <c r="M53" s="40">
        <v>1</v>
      </c>
      <c r="N53" s="40">
        <v>1</v>
      </c>
      <c r="O53" s="10"/>
      <c r="P53" s="10"/>
      <c r="Q53" s="11">
        <f>SUM(J53:P53)</f>
        <v>10</v>
      </c>
      <c r="R53" s="35">
        <f t="shared" si="0"/>
        <v>20</v>
      </c>
      <c r="S53" s="20"/>
      <c r="T53" s="20"/>
      <c r="U53" s="20"/>
    </row>
    <row r="54" spans="1:21" ht="15.75">
      <c r="A54" s="7">
        <v>51</v>
      </c>
      <c r="B54" s="35" t="s">
        <v>71</v>
      </c>
      <c r="C54" s="16"/>
      <c r="D54" s="12"/>
      <c r="E54" s="9"/>
      <c r="F54" s="9"/>
      <c r="G54" s="9"/>
      <c r="H54" s="10">
        <v>13</v>
      </c>
      <c r="I54" s="9"/>
      <c r="J54" s="41">
        <v>1</v>
      </c>
      <c r="K54" s="41">
        <v>5</v>
      </c>
      <c r="L54" s="41">
        <v>0</v>
      </c>
      <c r="M54" s="41">
        <v>0</v>
      </c>
      <c r="N54" s="41">
        <v>3</v>
      </c>
      <c r="O54" s="10"/>
      <c r="P54" s="10"/>
      <c r="Q54" s="11">
        <f>SUM(J54:P54)</f>
        <v>9</v>
      </c>
      <c r="R54" s="35">
        <f t="shared" si="0"/>
        <v>18</v>
      </c>
      <c r="S54" s="20"/>
      <c r="T54" s="20"/>
      <c r="U54" s="20"/>
    </row>
    <row r="55" spans="1:21" ht="31.5">
      <c r="A55" s="7">
        <v>52</v>
      </c>
      <c r="B55" s="33" t="s">
        <v>72</v>
      </c>
      <c r="C55" s="16"/>
      <c r="D55" s="12"/>
      <c r="E55" s="9"/>
      <c r="F55" s="9"/>
      <c r="G55" s="9"/>
      <c r="H55" s="10">
        <v>13</v>
      </c>
      <c r="I55" s="9"/>
      <c r="J55" s="40">
        <v>2</v>
      </c>
      <c r="K55" s="40">
        <v>4</v>
      </c>
      <c r="L55" s="40">
        <v>0</v>
      </c>
      <c r="M55" s="40">
        <v>0</v>
      </c>
      <c r="N55" s="40">
        <v>3</v>
      </c>
      <c r="O55" s="10"/>
      <c r="P55" s="10"/>
      <c r="Q55" s="11">
        <f>SUM(J55:P55)</f>
        <v>9</v>
      </c>
      <c r="R55" s="35">
        <f t="shared" si="0"/>
        <v>18</v>
      </c>
      <c r="S55" s="20"/>
      <c r="T55" s="20"/>
      <c r="U55" s="20"/>
    </row>
    <row r="56" spans="1:21" ht="15.75">
      <c r="A56" s="7">
        <v>53</v>
      </c>
      <c r="B56" s="33" t="s">
        <v>73</v>
      </c>
      <c r="C56" s="16"/>
      <c r="D56" s="12"/>
      <c r="E56" s="9"/>
      <c r="F56" s="9"/>
      <c r="G56" s="9"/>
      <c r="H56" s="10">
        <v>13</v>
      </c>
      <c r="I56" s="9"/>
      <c r="J56" s="40">
        <v>5</v>
      </c>
      <c r="K56" s="40">
        <v>4</v>
      </c>
      <c r="L56" s="40">
        <v>0</v>
      </c>
      <c r="M56" s="40">
        <v>0</v>
      </c>
      <c r="N56" s="40">
        <v>0</v>
      </c>
      <c r="O56" s="10"/>
      <c r="P56" s="10"/>
      <c r="Q56" s="11">
        <f>SUM(J56:P56)</f>
        <v>9</v>
      </c>
      <c r="R56" s="35">
        <f t="shared" si="0"/>
        <v>18</v>
      </c>
      <c r="S56" s="20"/>
      <c r="T56" s="20"/>
      <c r="U56" s="20"/>
    </row>
    <row r="57" spans="1:21" ht="31.5">
      <c r="A57" s="7">
        <v>54</v>
      </c>
      <c r="B57" s="33" t="s">
        <v>74</v>
      </c>
      <c r="C57" s="16"/>
      <c r="D57" s="12"/>
      <c r="E57" s="9"/>
      <c r="F57" s="9"/>
      <c r="G57" s="9"/>
      <c r="H57" s="10">
        <v>13</v>
      </c>
      <c r="I57" s="9"/>
      <c r="J57" s="40">
        <v>4</v>
      </c>
      <c r="K57" s="40">
        <v>4</v>
      </c>
      <c r="L57" s="40">
        <v>0</v>
      </c>
      <c r="M57" s="40">
        <v>0</v>
      </c>
      <c r="N57" s="40">
        <v>1</v>
      </c>
      <c r="O57" s="10"/>
      <c r="P57" s="10"/>
      <c r="Q57" s="11">
        <f>SUM(J57:P57)</f>
        <v>9</v>
      </c>
      <c r="R57" s="35">
        <f t="shared" si="0"/>
        <v>18</v>
      </c>
      <c r="S57" s="20"/>
      <c r="T57" s="20"/>
      <c r="U57" s="20"/>
    </row>
    <row r="58" spans="1:21" ht="15.75">
      <c r="A58" s="7">
        <v>55</v>
      </c>
      <c r="B58" s="34" t="s">
        <v>75</v>
      </c>
      <c r="C58" s="16"/>
      <c r="D58" s="12"/>
      <c r="E58" s="9"/>
      <c r="F58" s="9"/>
      <c r="G58" s="9"/>
      <c r="H58" s="10">
        <v>13</v>
      </c>
      <c r="I58" s="9"/>
      <c r="J58" s="40">
        <v>3</v>
      </c>
      <c r="K58" s="40">
        <v>5</v>
      </c>
      <c r="L58" s="40">
        <v>1</v>
      </c>
      <c r="M58" s="40">
        <v>0</v>
      </c>
      <c r="N58" s="40">
        <v>0</v>
      </c>
      <c r="O58" s="10"/>
      <c r="P58" s="10"/>
      <c r="Q58" s="11">
        <f>SUM(J58:P58)</f>
        <v>9</v>
      </c>
      <c r="R58" s="35">
        <f t="shared" si="0"/>
        <v>18</v>
      </c>
      <c r="S58" s="20"/>
      <c r="T58" s="20"/>
      <c r="U58" s="20"/>
    </row>
    <row r="59" spans="1:21" ht="31.5">
      <c r="A59" s="7">
        <v>56</v>
      </c>
      <c r="B59" s="33" t="s">
        <v>76</v>
      </c>
      <c r="C59" s="16"/>
      <c r="D59" s="12"/>
      <c r="E59" s="9"/>
      <c r="F59" s="9"/>
      <c r="G59" s="9"/>
      <c r="H59" s="10">
        <v>13</v>
      </c>
      <c r="I59" s="9"/>
      <c r="J59" s="40">
        <v>1</v>
      </c>
      <c r="K59" s="40">
        <v>4</v>
      </c>
      <c r="L59" s="40">
        <v>1</v>
      </c>
      <c r="M59" s="40">
        <v>0</v>
      </c>
      <c r="N59" s="40">
        <v>1</v>
      </c>
      <c r="O59" s="10"/>
      <c r="P59" s="10"/>
      <c r="Q59" s="11">
        <f>SUM(J59:P59)</f>
        <v>7</v>
      </c>
      <c r="R59" s="35">
        <f t="shared" si="0"/>
        <v>14</v>
      </c>
      <c r="S59" s="20"/>
      <c r="T59" s="20"/>
      <c r="U59" s="20"/>
    </row>
    <row r="60" spans="1:21" ht="15.75">
      <c r="A60" s="7">
        <v>57</v>
      </c>
      <c r="B60" s="35" t="s">
        <v>77</v>
      </c>
      <c r="C60" s="16"/>
      <c r="D60" s="12"/>
      <c r="E60" s="9"/>
      <c r="F60" s="9"/>
      <c r="G60" s="9"/>
      <c r="H60" s="10">
        <v>13</v>
      </c>
      <c r="I60" s="9"/>
      <c r="J60" s="41">
        <v>0</v>
      </c>
      <c r="K60" s="41">
        <v>6</v>
      </c>
      <c r="L60" s="41">
        <v>0</v>
      </c>
      <c r="M60" s="41">
        <v>0</v>
      </c>
      <c r="N60" s="41">
        <v>0</v>
      </c>
      <c r="O60" s="10"/>
      <c r="P60" s="10"/>
      <c r="Q60" s="11">
        <f>SUM(J60:P60)</f>
        <v>6</v>
      </c>
      <c r="R60" s="35">
        <f t="shared" si="0"/>
        <v>12</v>
      </c>
      <c r="S60" s="20"/>
      <c r="T60" s="20"/>
      <c r="U60" s="20"/>
    </row>
    <row r="61" spans="1:21" ht="31.5">
      <c r="A61" s="7">
        <v>58</v>
      </c>
      <c r="B61" s="34" t="s">
        <v>78</v>
      </c>
      <c r="C61" s="16"/>
      <c r="D61" s="12"/>
      <c r="E61" s="9"/>
      <c r="F61" s="9"/>
      <c r="G61" s="9"/>
      <c r="H61" s="10">
        <v>13</v>
      </c>
      <c r="I61" s="9"/>
      <c r="J61" s="40">
        <v>0</v>
      </c>
      <c r="K61" s="40">
        <v>4</v>
      </c>
      <c r="L61" s="40">
        <v>0</v>
      </c>
      <c r="M61" s="40">
        <v>1</v>
      </c>
      <c r="N61" s="40">
        <v>1</v>
      </c>
      <c r="O61" s="10"/>
      <c r="P61" s="10"/>
      <c r="Q61" s="11">
        <f>SUM(J61:P61)</f>
        <v>6</v>
      </c>
      <c r="R61" s="35">
        <f t="shared" si="0"/>
        <v>12</v>
      </c>
      <c r="S61" s="20"/>
      <c r="T61" s="20"/>
      <c r="U61" s="20"/>
    </row>
    <row r="62" spans="1:21" ht="15.75">
      <c r="A62" s="7">
        <v>59</v>
      </c>
      <c r="B62" s="33" t="s">
        <v>79</v>
      </c>
      <c r="C62" s="16"/>
      <c r="D62" s="12"/>
      <c r="E62" s="9"/>
      <c r="F62" s="9"/>
      <c r="G62" s="9"/>
      <c r="H62" s="10">
        <v>13</v>
      </c>
      <c r="I62" s="9"/>
      <c r="J62" s="40">
        <v>0</v>
      </c>
      <c r="K62" s="40">
        <v>5</v>
      </c>
      <c r="L62" s="40">
        <v>0</v>
      </c>
      <c r="M62" s="40">
        <v>0</v>
      </c>
      <c r="N62" s="40">
        <v>1</v>
      </c>
      <c r="O62" s="10"/>
      <c r="P62" s="10"/>
      <c r="Q62" s="11">
        <f>SUM(J62:P62)</f>
        <v>6</v>
      </c>
      <c r="R62" s="35">
        <f t="shared" si="0"/>
        <v>12</v>
      </c>
      <c r="S62" s="20"/>
      <c r="T62" s="20"/>
      <c r="U62" s="20"/>
    </row>
    <row r="63" spans="1:21" ht="15.75">
      <c r="A63" s="7">
        <v>60</v>
      </c>
      <c r="B63" s="34">
        <v>6969</v>
      </c>
      <c r="C63" s="16"/>
      <c r="D63" s="12"/>
      <c r="E63" s="9"/>
      <c r="F63" s="9"/>
      <c r="G63" s="9"/>
      <c r="H63" s="10">
        <v>13</v>
      </c>
      <c r="I63" s="9"/>
      <c r="J63" s="40">
        <v>2</v>
      </c>
      <c r="K63" s="40">
        <v>4</v>
      </c>
      <c r="L63" s="40">
        <v>0</v>
      </c>
      <c r="M63" s="40">
        <v>0</v>
      </c>
      <c r="N63" s="40">
        <v>0</v>
      </c>
      <c r="O63" s="10"/>
      <c r="P63" s="10"/>
      <c r="Q63" s="11">
        <f>SUM(J63:P63)</f>
        <v>6</v>
      </c>
      <c r="R63" s="35">
        <f t="shared" si="0"/>
        <v>12</v>
      </c>
      <c r="S63" s="20"/>
      <c r="T63" s="20"/>
      <c r="U63" s="20"/>
    </row>
    <row r="64" spans="1:21" ht="15.75">
      <c r="A64" s="7">
        <v>61</v>
      </c>
      <c r="B64" s="35" t="s">
        <v>80</v>
      </c>
      <c r="C64" s="16"/>
      <c r="D64" s="12"/>
      <c r="E64" s="9"/>
      <c r="F64" s="9"/>
      <c r="G64" s="9"/>
      <c r="H64" s="10">
        <v>13</v>
      </c>
      <c r="I64" s="9"/>
      <c r="J64" s="41">
        <v>0</v>
      </c>
      <c r="K64" s="41">
        <v>3</v>
      </c>
      <c r="L64" s="41">
        <v>2</v>
      </c>
      <c r="M64" s="41">
        <v>0</v>
      </c>
      <c r="N64" s="41">
        <v>0</v>
      </c>
      <c r="O64" s="10"/>
      <c r="P64" s="10"/>
      <c r="Q64" s="11">
        <f>SUM(J64:P64)</f>
        <v>5</v>
      </c>
      <c r="R64" s="35">
        <f t="shared" si="0"/>
        <v>10</v>
      </c>
      <c r="S64" s="20"/>
      <c r="T64" s="20"/>
      <c r="U64" s="20"/>
    </row>
    <row r="65" spans="1:21" ht="15.75">
      <c r="A65" s="7">
        <v>62</v>
      </c>
      <c r="B65" s="33" t="s">
        <v>81</v>
      </c>
      <c r="C65" s="16"/>
      <c r="D65" s="12"/>
      <c r="E65" s="9"/>
      <c r="F65" s="9"/>
      <c r="G65" s="9"/>
      <c r="H65" s="10">
        <v>13</v>
      </c>
      <c r="I65" s="9"/>
      <c r="J65" s="40">
        <v>2</v>
      </c>
      <c r="K65" s="40">
        <v>1</v>
      </c>
      <c r="L65" s="40">
        <v>0</v>
      </c>
      <c r="M65" s="40">
        <v>0</v>
      </c>
      <c r="N65" s="40">
        <v>1</v>
      </c>
      <c r="O65" s="10"/>
      <c r="P65" s="10"/>
      <c r="Q65" s="11">
        <f>SUM(J65:P65)</f>
        <v>4</v>
      </c>
      <c r="R65" s="35">
        <f t="shared" si="0"/>
        <v>8</v>
      </c>
      <c r="S65" s="20"/>
      <c r="T65" s="20"/>
      <c r="U65" s="20"/>
    </row>
    <row r="66" spans="1:21" ht="31.5">
      <c r="A66" s="7">
        <v>63</v>
      </c>
      <c r="B66" s="33" t="s">
        <v>82</v>
      </c>
      <c r="C66" s="16"/>
      <c r="D66" s="12"/>
      <c r="E66" s="9"/>
      <c r="F66" s="9"/>
      <c r="G66" s="9"/>
      <c r="H66" s="10">
        <v>13</v>
      </c>
      <c r="I66" s="9"/>
      <c r="J66" s="40">
        <v>2</v>
      </c>
      <c r="K66" s="40">
        <v>1</v>
      </c>
      <c r="L66" s="40">
        <v>0</v>
      </c>
      <c r="M66" s="40">
        <v>1</v>
      </c>
      <c r="N66" s="40">
        <v>0</v>
      </c>
      <c r="O66" s="10"/>
      <c r="P66" s="10"/>
      <c r="Q66" s="11">
        <f>SUM(J66:P66)</f>
        <v>4</v>
      </c>
      <c r="R66" s="35">
        <f t="shared" si="0"/>
        <v>8</v>
      </c>
      <c r="S66" s="20"/>
      <c r="T66" s="20"/>
      <c r="U66" s="20"/>
    </row>
    <row r="67" spans="1:21" ht="31.5">
      <c r="A67" s="7">
        <v>64</v>
      </c>
      <c r="B67" s="33" t="s">
        <v>83</v>
      </c>
      <c r="C67" s="16"/>
      <c r="D67" s="12"/>
      <c r="E67" s="9"/>
      <c r="F67" s="9"/>
      <c r="G67" s="9"/>
      <c r="H67" s="10">
        <v>13</v>
      </c>
      <c r="I67" s="9"/>
      <c r="J67" s="40">
        <v>1</v>
      </c>
      <c r="K67" s="40">
        <v>1</v>
      </c>
      <c r="L67" s="40">
        <v>2</v>
      </c>
      <c r="M67" s="40">
        <v>0</v>
      </c>
      <c r="N67" s="40">
        <v>0</v>
      </c>
      <c r="O67" s="10"/>
      <c r="P67" s="10"/>
      <c r="Q67" s="11">
        <f>SUM(J67:P67)</f>
        <v>4</v>
      </c>
      <c r="R67" s="35">
        <f>Q67*2</f>
        <v>8</v>
      </c>
      <c r="S67" s="20"/>
      <c r="T67" s="20"/>
      <c r="U67" s="20"/>
    </row>
    <row r="68" spans="1:21" ht="15.75">
      <c r="A68" s="7">
        <v>65</v>
      </c>
      <c r="B68" s="33" t="s">
        <v>84</v>
      </c>
      <c r="C68" s="16"/>
      <c r="D68" s="12"/>
      <c r="E68" s="9"/>
      <c r="F68" s="9"/>
      <c r="G68" s="9"/>
      <c r="H68" s="10">
        <v>13</v>
      </c>
      <c r="I68" s="9"/>
      <c r="J68" s="40">
        <v>0</v>
      </c>
      <c r="K68" s="40">
        <v>4</v>
      </c>
      <c r="L68" s="40">
        <v>0</v>
      </c>
      <c r="M68" s="40">
        <v>0</v>
      </c>
      <c r="N68" s="40">
        <v>0</v>
      </c>
      <c r="O68" s="10"/>
      <c r="P68" s="10"/>
      <c r="Q68" s="11">
        <f>SUM(J68:P68)</f>
        <v>4</v>
      </c>
      <c r="R68" s="35">
        <f>Q68*2</f>
        <v>8</v>
      </c>
      <c r="S68" s="20"/>
      <c r="T68" s="20"/>
      <c r="U68" s="20"/>
    </row>
    <row r="69" spans="1:21" ht="15.75">
      <c r="A69" s="7">
        <v>66</v>
      </c>
      <c r="B69" s="35" t="s">
        <v>85</v>
      </c>
      <c r="C69" s="16"/>
      <c r="D69" s="12"/>
      <c r="E69" s="9"/>
      <c r="F69" s="9"/>
      <c r="G69" s="9"/>
      <c r="H69" s="10">
        <v>13</v>
      </c>
      <c r="I69" s="9"/>
      <c r="J69" s="41">
        <v>0</v>
      </c>
      <c r="K69" s="41">
        <v>1</v>
      </c>
      <c r="L69" s="41">
        <v>1</v>
      </c>
      <c r="M69" s="41">
        <v>0</v>
      </c>
      <c r="N69" s="41">
        <v>0</v>
      </c>
      <c r="O69" s="10"/>
      <c r="P69" s="10"/>
      <c r="Q69" s="11">
        <f>SUM(J69:P69)</f>
        <v>2</v>
      </c>
      <c r="R69" s="35">
        <f>Q69*2</f>
        <v>4</v>
      </c>
      <c r="S69" s="20"/>
      <c r="T69" s="20"/>
      <c r="U69" s="20"/>
    </row>
    <row r="70" spans="1:21" ht="15.75">
      <c r="A70" s="7">
        <v>67</v>
      </c>
      <c r="B70" s="33" t="s">
        <v>86</v>
      </c>
      <c r="C70" s="16"/>
      <c r="D70" s="12"/>
      <c r="E70" s="9"/>
      <c r="F70" s="9"/>
      <c r="G70" s="9"/>
      <c r="H70" s="10">
        <v>13</v>
      </c>
      <c r="I70" s="9"/>
      <c r="J70" s="40">
        <v>2</v>
      </c>
      <c r="K70" s="40">
        <v>0</v>
      </c>
      <c r="L70" s="40">
        <v>0</v>
      </c>
      <c r="M70" s="40">
        <v>0</v>
      </c>
      <c r="N70" s="40">
        <v>0</v>
      </c>
      <c r="O70" s="10"/>
      <c r="P70" s="10"/>
      <c r="Q70" s="11">
        <f>SUM(J70:P70)</f>
        <v>2</v>
      </c>
      <c r="R70" s="35">
        <f>Q70*2</f>
        <v>4</v>
      </c>
      <c r="S70" s="20"/>
      <c r="T70" s="20"/>
      <c r="U70" s="20"/>
    </row>
    <row r="71" spans="1:21" ht="31.5">
      <c r="A71" s="7">
        <v>68</v>
      </c>
      <c r="B71" s="34" t="s">
        <v>87</v>
      </c>
      <c r="C71" s="16"/>
      <c r="D71" s="12"/>
      <c r="E71" s="9"/>
      <c r="F71" s="9"/>
      <c r="G71" s="9"/>
      <c r="H71" s="10">
        <v>13</v>
      </c>
      <c r="I71" s="9"/>
      <c r="J71" s="40">
        <v>0</v>
      </c>
      <c r="K71" s="40">
        <v>1</v>
      </c>
      <c r="L71" s="40">
        <v>1</v>
      </c>
      <c r="M71" s="40">
        <v>0</v>
      </c>
      <c r="N71" s="40">
        <v>0</v>
      </c>
      <c r="O71" s="10"/>
      <c r="P71" s="10"/>
      <c r="Q71" s="11">
        <f>SUM(J71:P71)</f>
        <v>2</v>
      </c>
      <c r="R71" s="35">
        <f>Q71*2</f>
        <v>4</v>
      </c>
      <c r="S71" s="20"/>
      <c r="T71" s="20"/>
      <c r="U71" s="20"/>
    </row>
    <row r="72" spans="1:21" ht="31.5">
      <c r="A72" s="7">
        <v>69</v>
      </c>
      <c r="B72" s="33" t="s">
        <v>88</v>
      </c>
      <c r="C72" s="16"/>
      <c r="D72" s="12"/>
      <c r="E72" s="9"/>
      <c r="F72" s="9"/>
      <c r="G72" s="9"/>
      <c r="H72" s="10">
        <v>13</v>
      </c>
      <c r="I72" s="9"/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10"/>
      <c r="P72" s="10"/>
      <c r="Q72" s="11">
        <f>SUM(J72:P72)</f>
        <v>0</v>
      </c>
      <c r="R72" s="42">
        <v>0</v>
      </c>
      <c r="S72" s="20"/>
      <c r="T72" s="20"/>
      <c r="U72" s="20"/>
    </row>
    <row r="73" spans="1:21">
      <c r="A73" s="7"/>
      <c r="B73" s="16"/>
      <c r="C73" s="16"/>
      <c r="D73" s="12"/>
      <c r="E73" s="9"/>
      <c r="F73" s="9"/>
      <c r="G73" s="9"/>
      <c r="H73" s="10"/>
      <c r="I73" s="9"/>
      <c r="J73" s="10"/>
      <c r="K73" s="10"/>
      <c r="L73" s="10"/>
      <c r="M73" s="10"/>
      <c r="N73" s="10"/>
      <c r="O73" s="10"/>
      <c r="P73" s="10"/>
      <c r="Q73" s="11">
        <f>SUM(J73:P73)</f>
        <v>0</v>
      </c>
      <c r="R73" s="20">
        <v>0</v>
      </c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49" t="s">
        <v>234</v>
      </c>
      <c r="C75" s="49" t="s">
        <v>235</v>
      </c>
      <c r="D75" s="49" t="s">
        <v>236</v>
      </c>
      <c r="E75" s="50" t="s">
        <v>237</v>
      </c>
      <c r="F75" s="50"/>
      <c r="G75" s="51" t="s">
        <v>238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48"/>
      <c r="D76" s="48"/>
      <c r="E76" s="48"/>
      <c r="F76" s="42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42"/>
      <c r="D77" s="42" t="s">
        <v>189</v>
      </c>
      <c r="E77" s="42"/>
      <c r="F77" s="4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42"/>
      <c r="D78" s="42"/>
      <c r="E78" s="42" t="s">
        <v>228</v>
      </c>
      <c r="F78" s="4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42"/>
      <c r="D79" s="42"/>
      <c r="E79" s="42" t="s">
        <v>229</v>
      </c>
      <c r="F79" s="4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42"/>
      <c r="D80" s="42"/>
      <c r="E80" s="42" t="s">
        <v>230</v>
      </c>
      <c r="F80" s="42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42"/>
      <c r="D81" s="42"/>
      <c r="E81" s="42" t="s">
        <v>231</v>
      </c>
      <c r="F81" s="42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42"/>
      <c r="D82" s="42"/>
      <c r="E82" s="42" t="s">
        <v>232</v>
      </c>
      <c r="F82" s="42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42"/>
      <c r="D83" s="42"/>
      <c r="E83" s="42" t="s">
        <v>233</v>
      </c>
      <c r="F83" s="42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42"/>
      <c r="D84" s="42"/>
      <c r="E84" s="42"/>
      <c r="F84" s="42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4">
    <mergeCell ref="C76:E76"/>
    <mergeCell ref="J2:P2"/>
    <mergeCell ref="A2:I2"/>
    <mergeCell ref="A1:Q1"/>
  </mergeCells>
  <phoneticPr fontId="1" type="noConversion"/>
  <dataValidations count="1">
    <dataValidation type="textLength" operator="equal" allowBlank="1" showErrorMessage="1" sqref="C4:C40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snjezana</cp:lastModifiedBy>
  <cp:lastPrinted>2012-02-15T12:17:50Z</cp:lastPrinted>
  <dcterms:created xsi:type="dcterms:W3CDTF">2008-01-21T09:36:24Z</dcterms:created>
  <dcterms:modified xsi:type="dcterms:W3CDTF">2017-02-08T21:52:03Z</dcterms:modified>
</cp:coreProperties>
</file>